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J:\Survey\Insurance Quarterly Returns\2024\Q2\Insurance Data - Website Posting\FINAL\WEBSITE POSTING\"/>
    </mc:Choice>
  </mc:AlternateContent>
  <xr:revisionPtr revIDLastSave="0" documentId="13_ncr:1_{43172EE6-5CB3-4519-A4B6-0B179EF3B3E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POLICIES" sheetId="3" r:id="rId1"/>
    <sheet name="GROSS PREMIUM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 a="1"/>
  <c r="E13" i="4" s="1"/>
  <c r="D11" i="4" a="1"/>
  <c r="D11" i="4" s="1"/>
  <c r="F17" i="4" a="1"/>
  <c r="F17" i="4" s="1"/>
  <c r="C11" i="4" a="1"/>
  <c r="C11" i="4"/>
  <c r="C15" i="4" a="1"/>
  <c r="C15" i="4" s="1"/>
  <c r="D10" i="4" a="1"/>
  <c r="D10" i="4"/>
  <c r="F11" i="4" a="1"/>
  <c r="F11" i="4" s="1"/>
  <c r="F9" i="4" a="1"/>
  <c r="F9" i="4" s="1"/>
  <c r="F14" i="4" a="1"/>
  <c r="F14" i="4" s="1"/>
  <c r="F16" i="4" a="1"/>
  <c r="F16" i="4"/>
  <c r="F15" i="4" a="1"/>
  <c r="F15" i="4" s="1"/>
  <c r="D17" i="4" a="1"/>
  <c r="D17" i="4"/>
  <c r="D13" i="4" a="1"/>
  <c r="D13" i="4" s="1"/>
  <c r="E11" i="4" a="1"/>
  <c r="E11" i="4"/>
  <c r="F10" i="4" a="1"/>
  <c r="F10" i="4"/>
  <c r="D15" i="4" a="1"/>
  <c r="D15" i="4" s="1"/>
  <c r="D18" i="4" a="1"/>
  <c r="D18" i="4" s="1"/>
  <c r="F18" i="4" a="1"/>
  <c r="F18" i="4"/>
  <c r="E18" i="4" a="1"/>
  <c r="E18" i="4"/>
  <c r="D9" i="4" a="1"/>
  <c r="D9" i="4"/>
  <c r="E17" i="4" a="1"/>
  <c r="E17" i="4" s="1"/>
  <c r="C17" i="4" a="1"/>
  <c r="C17" i="4" s="1"/>
  <c r="E16" i="4" a="1"/>
  <c r="E16" i="4" s="1"/>
  <c r="C9" i="4" a="1"/>
  <c r="C9" i="4" s="1"/>
  <c r="D12" i="4" a="1"/>
  <c r="D12" i="4" s="1"/>
  <c r="C16" i="4" a="1"/>
  <c r="C16" i="4"/>
  <c r="D14" i="4" a="1"/>
  <c r="D14" i="4"/>
  <c r="C12" i="4" a="1"/>
  <c r="C12" i="4"/>
  <c r="E9" i="4" a="1"/>
  <c r="E9" i="4" s="1"/>
  <c r="C14" i="4" a="1"/>
  <c r="C14" i="4" s="1"/>
  <c r="F13" i="4" a="1"/>
  <c r="F13" i="4"/>
  <c r="D16" i="4" a="1"/>
  <c r="D16" i="4" s="1"/>
  <c r="E15" i="4" a="1"/>
  <c r="E15" i="4" s="1"/>
  <c r="F12" i="4" a="1"/>
  <c r="F12" i="4" s="1"/>
  <c r="C13" i="4" a="1"/>
  <c r="C13" i="4"/>
  <c r="E14" i="4" a="1"/>
  <c r="E14" i="4" s="1"/>
  <c r="E12" i="4" a="1"/>
  <c r="E12" i="4" s="1"/>
  <c r="C18" i="4" a="1"/>
  <c r="C18" i="4"/>
  <c r="E10" i="4" a="1"/>
  <c r="E10" i="4" s="1"/>
  <c r="C10" i="4" a="1"/>
  <c r="C10" i="4" s="1"/>
  <c r="C7" i="4" a="1"/>
  <c r="C7" i="4" s="1"/>
  <c r="F8" i="4" a="1"/>
  <c r="F8" i="4" s="1"/>
  <c r="E8" i="4" a="1"/>
  <c r="E8" i="4" s="1"/>
  <c r="D8" i="4" a="1"/>
  <c r="D8" i="4"/>
  <c r="D6" i="4" a="1"/>
  <c r="D6" i="4" s="1"/>
  <c r="D5" i="4" a="1"/>
  <c r="D5" i="4"/>
  <c r="C5" i="4" a="1"/>
  <c r="C5" i="4"/>
  <c r="C6" i="4" a="1"/>
  <c r="C6" i="4" s="1"/>
  <c r="C8" i="4" a="1"/>
  <c r="C8" i="4" s="1"/>
  <c r="F7" i="4" a="1"/>
  <c r="F7" i="4" s="1"/>
  <c r="E7" i="4" a="1"/>
  <c r="E7" i="4"/>
  <c r="D7" i="4" a="1"/>
  <c r="D7" i="4" s="1"/>
  <c r="E6" i="4" a="1"/>
  <c r="E6" i="4" s="1"/>
  <c r="F5" i="4" a="1"/>
  <c r="F5" i="4" s="1"/>
  <c r="E5" i="4" a="1"/>
  <c r="E5" i="4"/>
  <c r="F6" i="4" a="1"/>
  <c r="F6" i="4" s="1"/>
  <c r="E19" i="3" a="1"/>
  <c r="E19" i="3" s="1"/>
  <c r="D19" i="3" a="1"/>
  <c r="D19" i="3" s="1"/>
  <c r="C19" i="3" a="1"/>
  <c r="C19" i="3" s="1"/>
  <c r="F19" i="3" a="1"/>
  <c r="F19" i="3" s="1"/>
  <c r="D18" i="3" a="1"/>
  <c r="D18" i="3" s="1"/>
  <c r="C18" i="3" a="1"/>
  <c r="C18" i="3" s="1"/>
  <c r="E17" i="3" a="1"/>
  <c r="E17" i="3" s="1"/>
  <c r="D17" i="3" a="1"/>
  <c r="D17" i="3" s="1"/>
  <c r="E16" i="3" a="1"/>
  <c r="E16" i="3" s="1"/>
  <c r="D16" i="3" a="1"/>
  <c r="D16" i="3" s="1"/>
  <c r="F17" i="3" a="1"/>
  <c r="F17" i="3" s="1"/>
  <c r="C17" i="3" a="1"/>
  <c r="C17" i="3" s="1"/>
  <c r="E15" i="3" a="1"/>
  <c r="E15" i="3" s="1"/>
  <c r="D15" i="3" a="1"/>
  <c r="D15" i="3" s="1"/>
  <c r="F18" i="3" a="1"/>
  <c r="F18" i="3" s="1"/>
  <c r="E18" i="3" a="1"/>
  <c r="E18" i="3" s="1"/>
  <c r="F15" i="3" a="1"/>
  <c r="F15" i="3" s="1"/>
  <c r="C15" i="3" a="1"/>
  <c r="C15" i="3" s="1"/>
  <c r="F16" i="3" a="1"/>
  <c r="F16" i="3" s="1"/>
  <c r="C16" i="3" a="1"/>
  <c r="C16" i="3" s="1"/>
  <c r="E24" i="3" a="1"/>
  <c r="E24" i="3" s="1"/>
  <c r="D24" i="3" a="1"/>
  <c r="D24" i="3" s="1"/>
  <c r="F25" i="3" a="1"/>
  <c r="F25" i="3" s="1"/>
  <c r="C25" i="3" a="1"/>
  <c r="C25" i="3" s="1"/>
  <c r="D25" i="3" a="1"/>
  <c r="D25" i="3" s="1"/>
  <c r="C24" i="3" a="1"/>
  <c r="C24" i="3" s="1"/>
  <c r="E25" i="3" a="1"/>
  <c r="E25" i="3" s="1"/>
  <c r="F24" i="3" a="1"/>
  <c r="F24" i="3" s="1"/>
  <c r="D8" i="3" a="1"/>
  <c r="D8" i="3" s="1"/>
  <c r="C8" i="3" a="1"/>
  <c r="C8" i="3" s="1"/>
  <c r="F7" i="3" a="1"/>
  <c r="F7" i="3" s="1"/>
  <c r="E7" i="3" a="1"/>
  <c r="E7" i="3" s="1"/>
  <c r="D7" i="3" a="1"/>
  <c r="D7" i="3" s="1"/>
  <c r="E14" i="3" a="1"/>
  <c r="E14" i="3" s="1"/>
  <c r="D14" i="3" a="1"/>
  <c r="D14" i="3" s="1"/>
  <c r="D11" i="3" a="1"/>
  <c r="D11" i="3" s="1"/>
  <c r="C14" i="3" a="1"/>
  <c r="C14" i="3" s="1"/>
  <c r="D12" i="3" a="1"/>
  <c r="D12" i="3" s="1"/>
  <c r="F13" i="3" a="1"/>
  <c r="F13" i="3" s="1"/>
  <c r="C13" i="3" a="1"/>
  <c r="C13" i="3" s="1"/>
  <c r="E10" i="3" a="1"/>
  <c r="E10" i="3" s="1"/>
  <c r="E9" i="3" a="1"/>
  <c r="E9" i="3" s="1"/>
  <c r="C10" i="3" a="1"/>
  <c r="C10" i="3" s="1"/>
  <c r="F8" i="3" a="1"/>
  <c r="F8" i="3" s="1"/>
  <c r="E8" i="3" a="1"/>
  <c r="E8" i="3" s="1"/>
  <c r="E13" i="3" a="1"/>
  <c r="E13" i="3" s="1"/>
  <c r="C11" i="3" a="1"/>
  <c r="C11" i="3" s="1"/>
  <c r="E12" i="3" a="1"/>
  <c r="E12" i="3" s="1"/>
  <c r="D13" i="3" a="1"/>
  <c r="D13" i="3" s="1"/>
  <c r="F12" i="3" a="1"/>
  <c r="F12" i="3" s="1"/>
  <c r="F9" i="3" a="1"/>
  <c r="F9" i="3" s="1"/>
  <c r="F11" i="3" a="1"/>
  <c r="F11" i="3" s="1"/>
  <c r="E11" i="3" a="1"/>
  <c r="E11" i="3" s="1"/>
  <c r="F10" i="3" a="1"/>
  <c r="F10" i="3" s="1"/>
  <c r="D10" i="3" a="1"/>
  <c r="D10" i="3" s="1"/>
  <c r="F6" i="3" a="1"/>
  <c r="F6" i="3" s="1"/>
  <c r="E6" i="3" a="1"/>
  <c r="E6" i="3" s="1"/>
  <c r="C6" i="3" a="1"/>
  <c r="C6" i="3" s="1"/>
  <c r="D9" i="3" a="1"/>
  <c r="D9" i="3" s="1"/>
  <c r="C9" i="3" a="1"/>
  <c r="C9" i="3" s="1"/>
  <c r="C7" i="3" a="1"/>
  <c r="C7" i="3" s="1"/>
  <c r="D6" i="3" a="1"/>
  <c r="D6" i="3" s="1"/>
  <c r="C12" i="3" a="1"/>
  <c r="C12" i="3" s="1"/>
  <c r="F14" i="3" a="1"/>
  <c r="F14" i="3" s="1"/>
  <c r="C33" i="3" a="1"/>
  <c r="C33" i="3" s="1"/>
  <c r="F32" i="3" a="1"/>
  <c r="F32" i="3" s="1"/>
  <c r="F28" i="3" a="1"/>
  <c r="F28" i="3" s="1"/>
  <c r="E31" i="3" a="1"/>
  <c r="E31" i="3" s="1"/>
  <c r="D30" i="3" a="1"/>
  <c r="D30" i="3" s="1"/>
  <c r="C34" i="3" a="1"/>
  <c r="C34" i="3" s="1"/>
  <c r="D32" i="3" a="1"/>
  <c r="D32" i="3" s="1"/>
  <c r="C35" i="3" a="1"/>
  <c r="C35" i="3"/>
  <c r="C31" i="3" a="1"/>
  <c r="C31" i="3" s="1"/>
  <c r="D35" i="3" a="1"/>
  <c r="D35" i="3" s="1"/>
  <c r="E29" i="3" a="1"/>
  <c r="E29" i="3" s="1"/>
  <c r="E33" i="3" a="1"/>
  <c r="E33" i="3" s="1"/>
  <c r="F34" i="3" a="1"/>
  <c r="F34" i="3" s="1"/>
  <c r="D34" i="3" a="1"/>
  <c r="D34" i="3" s="1"/>
  <c r="F27" i="3" a="1"/>
  <c r="F27" i="3" s="1"/>
  <c r="F31" i="3" a="1"/>
  <c r="F31" i="3" s="1"/>
  <c r="D29" i="3" a="1"/>
  <c r="D29" i="3" s="1"/>
  <c r="E34" i="3" a="1"/>
  <c r="E34" i="3" s="1"/>
  <c r="E28" i="3" a="1"/>
  <c r="E28" i="3" s="1"/>
  <c r="C37" i="3" a="1"/>
  <c r="C37" i="3" s="1"/>
  <c r="E30" i="3" a="1"/>
  <c r="E30" i="3" s="1"/>
  <c r="D31" i="3" a="1"/>
  <c r="D31" i="3" s="1"/>
  <c r="F30" i="3" a="1"/>
  <c r="F30" i="3" s="1"/>
  <c r="F33" i="3" a="1"/>
  <c r="F33" i="3" s="1"/>
  <c r="E32" i="3" a="1"/>
  <c r="E32" i="3" s="1"/>
  <c r="F36" i="3" a="1"/>
  <c r="F36" i="3" s="1"/>
  <c r="C36" i="3" a="1"/>
  <c r="C36" i="3" s="1"/>
  <c r="D36" i="3" a="1"/>
  <c r="D36" i="3" s="1"/>
  <c r="E27" i="3" a="1"/>
  <c r="E27" i="3" s="1"/>
  <c r="D27" i="3" a="1"/>
  <c r="D27" i="3" s="1"/>
  <c r="C29" i="3" a="1"/>
  <c r="C29" i="3" s="1"/>
  <c r="C28" i="3" a="1"/>
  <c r="C28" i="3" s="1"/>
  <c r="F29" i="3" a="1"/>
  <c r="F29" i="3" s="1"/>
  <c r="E37" i="3" a="1"/>
  <c r="E37" i="3" s="1"/>
  <c r="E36" i="3" a="1"/>
  <c r="E36" i="3" s="1"/>
  <c r="E35" i="3" a="1"/>
  <c r="E35" i="3" s="1"/>
  <c r="D37" i="3" a="1"/>
  <c r="D37" i="3" s="1"/>
  <c r="F35" i="3" a="1"/>
  <c r="F35" i="3" s="1"/>
  <c r="D33" i="3" a="1"/>
  <c r="D33" i="3" s="1"/>
  <c r="C30" i="3" a="1"/>
  <c r="C30" i="3" s="1"/>
  <c r="C32" i="3" a="1"/>
  <c r="C32" i="3" s="1"/>
  <c r="D28" i="3" a="1"/>
  <c r="D28" i="3" s="1"/>
  <c r="F37" i="3" a="1"/>
  <c r="F37" i="3" s="1"/>
  <c r="E26" i="3" a="1"/>
  <c r="E26" i="3" s="1"/>
  <c r="F26" i="3" a="1"/>
  <c r="F26" i="3" s="1"/>
  <c r="D26" i="3" a="1"/>
  <c r="D26" i="3" s="1"/>
  <c r="C26" i="3" a="1"/>
  <c r="C26" i="3" s="1"/>
  <c r="C27" i="3" a="1"/>
  <c r="C27" i="3" s="1"/>
  <c r="B15" i="4" l="1"/>
  <c r="B14" i="4"/>
  <c r="B7" i="4"/>
  <c r="F55" i="3"/>
  <c r="E55" i="3"/>
  <c r="D55" i="3"/>
  <c r="C55" i="3"/>
  <c r="F54" i="3"/>
  <c r="E54" i="3"/>
  <c r="D54" i="3"/>
  <c r="C54" i="3"/>
  <c r="F53" i="3"/>
  <c r="E53" i="3"/>
  <c r="D53" i="3"/>
  <c r="C53" i="3"/>
  <c r="F52" i="3"/>
  <c r="E52" i="3"/>
  <c r="D52" i="3"/>
  <c r="C52" i="3"/>
  <c r="F51" i="3"/>
  <c r="E51" i="3"/>
  <c r="D51" i="3"/>
  <c r="C51" i="3"/>
  <c r="F50" i="3"/>
  <c r="E50" i="3"/>
  <c r="D50" i="3"/>
  <c r="C50" i="3"/>
  <c r="F49" i="3"/>
  <c r="E49" i="3"/>
  <c r="D49" i="3"/>
  <c r="C49" i="3"/>
  <c r="F48" i="3"/>
  <c r="E48" i="3"/>
  <c r="D48" i="3"/>
  <c r="C48" i="3"/>
  <c r="F47" i="3"/>
  <c r="E47" i="3"/>
  <c r="D47" i="3"/>
  <c r="C47" i="3"/>
  <c r="F46" i="3"/>
  <c r="E46" i="3"/>
  <c r="D46" i="3"/>
  <c r="C46" i="3"/>
  <c r="F45" i="3"/>
  <c r="E45" i="3"/>
  <c r="D45" i="3"/>
  <c r="C45" i="3"/>
  <c r="F44" i="3"/>
  <c r="E44" i="3"/>
  <c r="D44" i="3"/>
  <c r="C44" i="3"/>
  <c r="F43" i="3"/>
  <c r="E43" i="3"/>
  <c r="D43" i="3"/>
  <c r="C43" i="3"/>
  <c r="F42" i="3"/>
  <c r="E42" i="3"/>
  <c r="D42" i="3"/>
  <c r="C42" i="3"/>
  <c r="B11" i="4"/>
  <c r="B18" i="4" l="1"/>
  <c r="B5" i="4"/>
  <c r="B9" i="4"/>
  <c r="B6" i="4"/>
  <c r="B12" i="4"/>
  <c r="B17" i="4"/>
  <c r="B8" i="4"/>
  <c r="B10" i="4"/>
  <c r="B16" i="4"/>
  <c r="B13" i="4"/>
  <c r="B44" i="3"/>
  <c r="B45" i="3"/>
  <c r="B48" i="3"/>
  <c r="B49" i="3"/>
  <c r="B52" i="3"/>
  <c r="B53" i="3"/>
  <c r="B7" i="3"/>
  <c r="B11" i="3"/>
  <c r="B15" i="3"/>
  <c r="B25" i="3"/>
  <c r="B29" i="3"/>
  <c r="B33" i="3"/>
  <c r="B43" i="3"/>
  <c r="B47" i="3"/>
  <c r="B51" i="3"/>
  <c r="B6" i="3"/>
  <c r="B8" i="3"/>
  <c r="B9" i="3"/>
  <c r="B12" i="3"/>
  <c r="B13" i="3"/>
  <c r="B16" i="3"/>
  <c r="B17" i="3"/>
  <c r="B26" i="3"/>
  <c r="B27" i="3"/>
  <c r="B30" i="3"/>
  <c r="B31" i="3"/>
  <c r="B34" i="3"/>
  <c r="B35" i="3"/>
  <c r="B10" i="3"/>
  <c r="B28" i="3"/>
  <c r="B46" i="3"/>
  <c r="B14" i="3"/>
  <c r="B19" i="3"/>
  <c r="B32" i="3"/>
  <c r="B37" i="3"/>
  <c r="B50" i="3"/>
  <c r="B55" i="3"/>
  <c r="B18" i="3"/>
  <c r="B36" i="3"/>
  <c r="B54" i="3"/>
  <c r="B24" i="3"/>
  <c r="B4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<sst xmlns="http://schemas.openxmlformats.org/spreadsheetml/2006/main" count="75" uniqueCount="27">
  <si>
    <t>Total Gross Premium</t>
  </si>
  <si>
    <t>Linked Long Term Insurance</t>
  </si>
  <si>
    <t>Permanent Health Insurance</t>
  </si>
  <si>
    <t>Pension</t>
  </si>
  <si>
    <t>Life Assurance</t>
  </si>
  <si>
    <t>2023 Q2</t>
  </si>
  <si>
    <t>2023 Q1</t>
  </si>
  <si>
    <t>2022 Q4</t>
  </si>
  <si>
    <t>2022 Q3</t>
  </si>
  <si>
    <t>2022 Q2</t>
  </si>
  <si>
    <t>2022 Q1</t>
  </si>
  <si>
    <t>2021 Q4</t>
  </si>
  <si>
    <t>2021 Q3</t>
  </si>
  <si>
    <t>2021 Q2</t>
  </si>
  <si>
    <t>2021 Q1</t>
  </si>
  <si>
    <t>Total Number of Policies</t>
  </si>
  <si>
    <t>Total</t>
  </si>
  <si>
    <t>Group Business</t>
  </si>
  <si>
    <t>Individual Business</t>
  </si>
  <si>
    <t>NUMBER OF POLICIES</t>
  </si>
  <si>
    <t>LONG TERM INSURANCE BUSINESS</t>
  </si>
  <si>
    <t>2023 Q3</t>
  </si>
  <si>
    <t>Period</t>
  </si>
  <si>
    <t>2023 Q4</t>
  </si>
  <si>
    <t>2024 Q1</t>
  </si>
  <si>
    <t>2024 Q2</t>
  </si>
  <si>
    <t>TOTAL GROSS PREMIUM (MUR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</si>
</sst>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2"/>
    <xf numFmtId="0" fontId="2" fillId="3" borderId="0" xfId="2" applyFill="1"/>
    <xf numFmtId="0" fontId="5" fillId="3" borderId="0" xfId="0" applyFont="1" applyFill="1" applyAlignment="1">
      <alignment vertical="top"/>
    </xf>
    <xf numFmtId="0" fontId="5" fillId="0" borderId="0" xfId="0" applyFont="1"/>
    <xf numFmtId="0" fontId="0" fillId="3" borderId="0" xfId="0" applyFill="1"/>
    <xf numFmtId="0" fontId="3" fillId="0" borderId="0" xfId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top"/>
    </xf>
    <xf numFmtId="0" fontId="7" fillId="3" borderId="1" xfId="1" applyFont="1" applyFill="1" applyBorder="1" applyAlignment="1">
      <alignment horizontal="center"/>
    </xf>
    <xf numFmtId="3" fontId="7" fillId="3" borderId="1" xfId="0" applyNumberFormat="1" applyFont="1" applyFill="1" applyBorder="1"/>
    <xf numFmtId="3" fontId="7" fillId="0" borderId="1" xfId="0" applyNumberFormat="1" applyFont="1" applyBorder="1"/>
    <xf numFmtId="0" fontId="6" fillId="2" borderId="2" xfId="0" applyFont="1" applyFill="1" applyBorder="1"/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165" fontId="7" fillId="0" borderId="1" xfId="0" applyNumberFormat="1" applyFont="1" applyBorder="1"/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Survey\Insurance%20Quarterly%20Returns\2024\Q2\Insurance%20Data%20-%20Website%20Posting\Website-Posting-2024Q2-ALL-12Sep24fnl.%2040244%20PM.xlsx" TargetMode="External"/><Relationship Id="rId1" Type="http://schemas.openxmlformats.org/officeDocument/2006/relationships/externalLinkPath" Target="/Survey/Insurance%20Quarterly%20Returns/2024/Q2/Insurance%20Data%20-%20Website%20Posting/Website-Posting-2024Q2-ALL-12Sep24fnl.%2040244%20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 Policy"/>
      <sheetName val="GEN Policy__hidden"/>
      <sheetName val="LT Policy"/>
      <sheetName val="LT Policy__hidden"/>
      <sheetName val="GEN Premium"/>
      <sheetName val="GEN Premium__hidden"/>
      <sheetName val="LT Premium"/>
      <sheetName val="LT Premium__hidden"/>
      <sheetName val="GEN Claims"/>
      <sheetName val="GEN Claims__hidden"/>
      <sheetName val="LT Claims"/>
      <sheetName val="LT Claims__hidden"/>
    </sheetNames>
    <sheetDataSet>
      <sheetData sheetId="0"/>
      <sheetData sheetId="1"/>
      <sheetData sheetId="2">
        <row r="5">
          <cell r="B5" t="str">
            <v>2021 Q1</v>
          </cell>
          <cell r="C5" t="str">
            <v>Life Assurance</v>
          </cell>
          <cell r="E5" t="str">
            <v>Life Assurance</v>
          </cell>
        </row>
        <row r="6">
          <cell r="B6" t="str">
            <v>2021 Q1</v>
          </cell>
          <cell r="C6" t="str">
            <v>Life Assurance</v>
          </cell>
          <cell r="E6" t="str">
            <v>Individual Business</v>
          </cell>
          <cell r="F6">
            <v>7348</v>
          </cell>
          <cell r="G6">
            <v>13688</v>
          </cell>
          <cell r="H6">
            <v>35519</v>
          </cell>
          <cell r="I6">
            <v>15630</v>
          </cell>
          <cell r="J6">
            <v>120912</v>
          </cell>
          <cell r="K6">
            <v>61945</v>
          </cell>
          <cell r="L6">
            <v>34432</v>
          </cell>
        </row>
        <row r="7">
          <cell r="B7" t="str">
            <v>2021 Q1</v>
          </cell>
          <cell r="C7" t="str">
            <v>Life Assurance</v>
          </cell>
          <cell r="E7" t="str">
            <v>Group Business</v>
          </cell>
          <cell r="F7">
            <v>15</v>
          </cell>
          <cell r="G7">
            <v>0</v>
          </cell>
          <cell r="H7">
            <v>0</v>
          </cell>
          <cell r="I7">
            <v>32</v>
          </cell>
          <cell r="J7">
            <v>8</v>
          </cell>
          <cell r="K7">
            <v>329</v>
          </cell>
          <cell r="L7">
            <v>1046</v>
          </cell>
        </row>
        <row r="8">
          <cell r="B8" t="str">
            <v>2021 Q1</v>
          </cell>
          <cell r="C8" t="str">
            <v>Pension</v>
          </cell>
          <cell r="E8" t="str">
            <v>Pension</v>
          </cell>
        </row>
        <row r="9">
          <cell r="B9" t="str">
            <v>2021 Q1</v>
          </cell>
          <cell r="C9" t="str">
            <v>Pension</v>
          </cell>
          <cell r="E9" t="str">
            <v>Individual Business</v>
          </cell>
          <cell r="F9">
            <v>1319</v>
          </cell>
          <cell r="G9">
            <v>412</v>
          </cell>
          <cell r="H9">
            <v>160</v>
          </cell>
          <cell r="I9">
            <v>14886</v>
          </cell>
          <cell r="J9">
            <v>12245</v>
          </cell>
          <cell r="K9">
            <v>0</v>
          </cell>
          <cell r="L9">
            <v>4229</v>
          </cell>
        </row>
        <row r="10">
          <cell r="B10" t="str">
            <v>2021 Q1</v>
          </cell>
          <cell r="C10" t="str">
            <v>Pension</v>
          </cell>
          <cell r="E10" t="str">
            <v>Group Business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</v>
          </cell>
          <cell r="K10">
            <v>0</v>
          </cell>
          <cell r="L10">
            <v>0</v>
          </cell>
        </row>
        <row r="11">
          <cell r="B11" t="str">
            <v>2021 Q1</v>
          </cell>
          <cell r="C11" t="str">
            <v>Permanent Health Insurance</v>
          </cell>
          <cell r="E11" t="str">
            <v>Permanent Health Insurance</v>
          </cell>
        </row>
        <row r="12">
          <cell r="B12" t="str">
            <v>2021 Q1</v>
          </cell>
          <cell r="C12" t="str">
            <v>Permanent Health Insurance</v>
          </cell>
          <cell r="E12" t="str">
            <v>Individual Business</v>
          </cell>
          <cell r="F12">
            <v>0</v>
          </cell>
          <cell r="G12">
            <v>0</v>
          </cell>
          <cell r="H12">
            <v>0</v>
          </cell>
          <cell r="I12">
            <v>44</v>
          </cell>
          <cell r="J12">
            <v>0</v>
          </cell>
          <cell r="K12">
            <v>76</v>
          </cell>
          <cell r="L12">
            <v>0</v>
          </cell>
        </row>
        <row r="13">
          <cell r="B13" t="str">
            <v>2021 Q1</v>
          </cell>
          <cell r="C13" t="str">
            <v>Permanent Health Insurance</v>
          </cell>
          <cell r="E13" t="str">
            <v>Group Business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8</v>
          </cell>
        </row>
        <row r="14">
          <cell r="B14" t="str">
            <v>2021 Q1</v>
          </cell>
          <cell r="C14" t="str">
            <v>Linked Long Term Insurance</v>
          </cell>
          <cell r="E14" t="str">
            <v>Linked Long Term Insurance</v>
          </cell>
        </row>
        <row r="15">
          <cell r="B15" t="str">
            <v>2021 Q1</v>
          </cell>
          <cell r="C15" t="str">
            <v>Linked Long Term Insurance</v>
          </cell>
          <cell r="E15" t="str">
            <v>Individual Business</v>
          </cell>
          <cell r="F15">
            <v>409</v>
          </cell>
          <cell r="G15">
            <v>0</v>
          </cell>
          <cell r="H15">
            <v>214</v>
          </cell>
          <cell r="I15">
            <v>12550</v>
          </cell>
          <cell r="J15">
            <v>0</v>
          </cell>
          <cell r="K15">
            <v>4413</v>
          </cell>
          <cell r="L15">
            <v>35160</v>
          </cell>
        </row>
        <row r="16">
          <cell r="B16" t="str">
            <v>2021 Q1</v>
          </cell>
          <cell r="C16" t="str">
            <v>Linked Long Term Insurance</v>
          </cell>
          <cell r="E16" t="str">
            <v>Group Business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16</v>
          </cell>
        </row>
        <row r="17">
          <cell r="B17" t="str">
            <v>2021 Q2</v>
          </cell>
          <cell r="C17" t="str">
            <v>Life Assurance</v>
          </cell>
          <cell r="E17" t="str">
            <v>Life Assurance</v>
          </cell>
        </row>
        <row r="18">
          <cell r="B18" t="str">
            <v>2021 Q2</v>
          </cell>
          <cell r="C18" t="str">
            <v>Life Assurance</v>
          </cell>
          <cell r="E18" t="str">
            <v>Individual Business</v>
          </cell>
          <cell r="F18">
            <v>7289</v>
          </cell>
          <cell r="G18">
            <v>13565</v>
          </cell>
          <cell r="H18">
            <v>35651</v>
          </cell>
          <cell r="I18">
            <v>15295</v>
          </cell>
          <cell r="J18">
            <v>120133</v>
          </cell>
          <cell r="K18">
            <v>61562</v>
          </cell>
          <cell r="L18">
            <v>34417</v>
          </cell>
        </row>
        <row r="19">
          <cell r="B19" t="str">
            <v>2021 Q2</v>
          </cell>
          <cell r="C19" t="str">
            <v>Life Assurance</v>
          </cell>
          <cell r="E19" t="str">
            <v>Group Business</v>
          </cell>
          <cell r="F19">
            <v>15</v>
          </cell>
          <cell r="G19">
            <v>0</v>
          </cell>
          <cell r="H19">
            <v>0</v>
          </cell>
          <cell r="I19">
            <v>31</v>
          </cell>
          <cell r="J19">
            <v>6</v>
          </cell>
          <cell r="K19">
            <v>331</v>
          </cell>
          <cell r="L19">
            <v>1046</v>
          </cell>
        </row>
        <row r="20">
          <cell r="B20" t="str">
            <v>2021 Q2</v>
          </cell>
          <cell r="C20" t="str">
            <v>Pension</v>
          </cell>
          <cell r="E20" t="str">
            <v>Pension</v>
          </cell>
        </row>
        <row r="21">
          <cell r="B21" t="str">
            <v>2021 Q2</v>
          </cell>
          <cell r="C21" t="str">
            <v>Pension</v>
          </cell>
          <cell r="E21" t="str">
            <v>Individual Business</v>
          </cell>
          <cell r="F21">
            <v>1322</v>
          </cell>
          <cell r="G21">
            <v>412</v>
          </cell>
          <cell r="H21">
            <v>160</v>
          </cell>
          <cell r="I21">
            <v>14793</v>
          </cell>
          <cell r="J21">
            <v>12274</v>
          </cell>
          <cell r="K21">
            <v>0</v>
          </cell>
          <cell r="L21">
            <v>4212</v>
          </cell>
        </row>
        <row r="22">
          <cell r="B22" t="str">
            <v>2021 Q2</v>
          </cell>
          <cell r="C22" t="str">
            <v>Pension</v>
          </cell>
          <cell r="E22" t="str">
            <v>Group Business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5</v>
          </cell>
          <cell r="K22">
            <v>0</v>
          </cell>
          <cell r="L22">
            <v>0</v>
          </cell>
        </row>
        <row r="23">
          <cell r="B23" t="str">
            <v>2021 Q2</v>
          </cell>
          <cell r="C23" t="str">
            <v>Permanent Health Insurance</v>
          </cell>
          <cell r="E23" t="str">
            <v>Permanent Health Insurance</v>
          </cell>
        </row>
        <row r="24">
          <cell r="B24" t="str">
            <v>2021 Q2</v>
          </cell>
          <cell r="C24" t="str">
            <v>Permanent Health Insurance</v>
          </cell>
          <cell r="E24" t="str">
            <v>Individual Business</v>
          </cell>
          <cell r="F24">
            <v>0</v>
          </cell>
          <cell r="G24">
            <v>0</v>
          </cell>
          <cell r="H24">
            <v>0</v>
          </cell>
          <cell r="I24">
            <v>46</v>
          </cell>
          <cell r="J24">
            <v>0</v>
          </cell>
          <cell r="K24">
            <v>76</v>
          </cell>
          <cell r="L24">
            <v>0</v>
          </cell>
        </row>
        <row r="25">
          <cell r="B25" t="str">
            <v>2021 Q2</v>
          </cell>
          <cell r="C25" t="str">
            <v>Permanent Health Insurance</v>
          </cell>
          <cell r="E25" t="str">
            <v>Group Business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8</v>
          </cell>
        </row>
        <row r="26">
          <cell r="B26" t="str">
            <v>2021 Q2</v>
          </cell>
          <cell r="C26" t="str">
            <v>Linked Long Term Insurance</v>
          </cell>
          <cell r="E26" t="str">
            <v>Linked Long Term Insurance</v>
          </cell>
        </row>
        <row r="27">
          <cell r="B27" t="str">
            <v>2021 Q2</v>
          </cell>
          <cell r="C27" t="str">
            <v>Linked Long Term Insurance</v>
          </cell>
          <cell r="E27" t="str">
            <v>Individual Business</v>
          </cell>
          <cell r="F27">
            <v>409</v>
          </cell>
          <cell r="G27">
            <v>0</v>
          </cell>
          <cell r="H27">
            <v>214</v>
          </cell>
          <cell r="I27">
            <v>12694</v>
          </cell>
          <cell r="J27">
            <v>0</v>
          </cell>
          <cell r="K27">
            <v>4430</v>
          </cell>
          <cell r="L27">
            <v>35057</v>
          </cell>
        </row>
        <row r="28">
          <cell r="B28" t="str">
            <v>2021 Q2</v>
          </cell>
          <cell r="C28" t="str">
            <v>Linked Long Term Insurance</v>
          </cell>
          <cell r="E28" t="str">
            <v>Group Business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</v>
          </cell>
          <cell r="L28">
            <v>16</v>
          </cell>
        </row>
        <row r="29">
          <cell r="B29" t="str">
            <v>2021 Q3</v>
          </cell>
          <cell r="C29" t="str">
            <v>Life Assurance</v>
          </cell>
          <cell r="E29" t="str">
            <v>Life Assurance</v>
          </cell>
        </row>
        <row r="30">
          <cell r="B30" t="str">
            <v>2021 Q3</v>
          </cell>
          <cell r="C30" t="str">
            <v>Life Assurance</v>
          </cell>
          <cell r="E30" t="str">
            <v>Individual Business</v>
          </cell>
          <cell r="F30">
            <v>7387</v>
          </cell>
          <cell r="G30">
            <v>13546</v>
          </cell>
          <cell r="H30">
            <v>35665</v>
          </cell>
          <cell r="I30">
            <v>14958</v>
          </cell>
          <cell r="J30">
            <v>120049</v>
          </cell>
          <cell r="K30">
            <v>61082</v>
          </cell>
          <cell r="L30">
            <v>34675</v>
          </cell>
        </row>
        <row r="31">
          <cell r="B31" t="str">
            <v>2021 Q3</v>
          </cell>
          <cell r="C31" t="str">
            <v>Life Assurance</v>
          </cell>
          <cell r="E31" t="str">
            <v>Group Business</v>
          </cell>
          <cell r="F31">
            <v>14</v>
          </cell>
          <cell r="G31">
            <v>0</v>
          </cell>
          <cell r="H31">
            <v>0</v>
          </cell>
          <cell r="I31">
            <v>29</v>
          </cell>
          <cell r="J31">
            <v>7</v>
          </cell>
          <cell r="K31">
            <v>333</v>
          </cell>
          <cell r="L31">
            <v>1063</v>
          </cell>
        </row>
        <row r="32">
          <cell r="B32" t="str">
            <v>2021 Q3</v>
          </cell>
          <cell r="C32" t="str">
            <v>Pension</v>
          </cell>
          <cell r="E32" t="str">
            <v>Pension</v>
          </cell>
        </row>
        <row r="33">
          <cell r="B33" t="str">
            <v>2021 Q3</v>
          </cell>
          <cell r="C33" t="str">
            <v>Pension</v>
          </cell>
          <cell r="E33" t="str">
            <v>Individual Business</v>
          </cell>
          <cell r="F33">
            <v>1317</v>
          </cell>
          <cell r="G33">
            <v>412</v>
          </cell>
          <cell r="H33">
            <v>160</v>
          </cell>
          <cell r="I33">
            <v>14813</v>
          </cell>
          <cell r="J33">
            <v>12424</v>
          </cell>
          <cell r="K33">
            <v>229</v>
          </cell>
          <cell r="L33">
            <v>4167</v>
          </cell>
        </row>
        <row r="34">
          <cell r="B34" t="str">
            <v>2021 Q3</v>
          </cell>
          <cell r="C34" t="str">
            <v>Pension</v>
          </cell>
          <cell r="E34" t="str">
            <v>Group Business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5</v>
          </cell>
          <cell r="K34">
            <v>0</v>
          </cell>
          <cell r="L34">
            <v>0</v>
          </cell>
        </row>
        <row r="35">
          <cell r="B35" t="str">
            <v>2021 Q3</v>
          </cell>
          <cell r="C35" t="str">
            <v>Permanent Health Insurance</v>
          </cell>
          <cell r="E35" t="str">
            <v>Permanent Health Insurance</v>
          </cell>
        </row>
        <row r="36">
          <cell r="B36" t="str">
            <v>2021 Q3</v>
          </cell>
          <cell r="C36" t="str">
            <v>Permanent Health Insurance</v>
          </cell>
          <cell r="E36" t="str">
            <v>Individual Business</v>
          </cell>
          <cell r="F36">
            <v>0</v>
          </cell>
          <cell r="G36">
            <v>0</v>
          </cell>
          <cell r="H36">
            <v>0</v>
          </cell>
          <cell r="I36">
            <v>50</v>
          </cell>
          <cell r="J36">
            <v>0</v>
          </cell>
          <cell r="K36">
            <v>75</v>
          </cell>
          <cell r="L36">
            <v>0</v>
          </cell>
        </row>
        <row r="37">
          <cell r="B37" t="str">
            <v>2021 Q3</v>
          </cell>
          <cell r="C37" t="str">
            <v>Permanent Health Insurance</v>
          </cell>
          <cell r="E37" t="str">
            <v>Group Business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</v>
          </cell>
        </row>
        <row r="38">
          <cell r="B38" t="str">
            <v>2021 Q3</v>
          </cell>
          <cell r="C38" t="str">
            <v>Linked Long Term Insurance</v>
          </cell>
          <cell r="E38" t="str">
            <v>Linked Long Term Insurance</v>
          </cell>
        </row>
        <row r="39">
          <cell r="B39" t="str">
            <v>2021 Q3</v>
          </cell>
          <cell r="C39" t="str">
            <v>Linked Long Term Insurance</v>
          </cell>
          <cell r="E39" t="str">
            <v>Individual Business</v>
          </cell>
          <cell r="F39">
            <v>404</v>
          </cell>
          <cell r="G39">
            <v>0</v>
          </cell>
          <cell r="H39">
            <v>214</v>
          </cell>
          <cell r="I39">
            <v>12776</v>
          </cell>
          <cell r="J39">
            <v>0</v>
          </cell>
          <cell r="K39">
            <v>4443</v>
          </cell>
          <cell r="L39">
            <v>35092</v>
          </cell>
        </row>
        <row r="40">
          <cell r="B40" t="str">
            <v>2021 Q3</v>
          </cell>
          <cell r="C40" t="str">
            <v>Linked Long Term Insurance</v>
          </cell>
          <cell r="E40" t="str">
            <v>Group Business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</v>
          </cell>
          <cell r="L40">
            <v>16</v>
          </cell>
        </row>
        <row r="41">
          <cell r="B41" t="str">
            <v>2021 Q4</v>
          </cell>
          <cell r="C41" t="str">
            <v>Life Assurance</v>
          </cell>
          <cell r="E41" t="str">
            <v>Life Assurance</v>
          </cell>
        </row>
        <row r="42">
          <cell r="B42" t="str">
            <v>2021 Q4</v>
          </cell>
          <cell r="C42" t="str">
            <v>Life Assurance</v>
          </cell>
          <cell r="E42" t="str">
            <v>Individual Business</v>
          </cell>
          <cell r="F42">
            <v>7615</v>
          </cell>
          <cell r="G42">
            <v>13085</v>
          </cell>
          <cell r="H42">
            <v>34834</v>
          </cell>
          <cell r="I42">
            <v>14718</v>
          </cell>
          <cell r="J42">
            <v>120227</v>
          </cell>
          <cell r="K42">
            <v>60945</v>
          </cell>
          <cell r="L42">
            <v>34159</v>
          </cell>
        </row>
        <row r="43">
          <cell r="B43" t="str">
            <v>2021 Q4</v>
          </cell>
          <cell r="C43" t="str">
            <v>Life Assurance</v>
          </cell>
          <cell r="E43" t="str">
            <v>Group Business</v>
          </cell>
          <cell r="F43">
            <v>15</v>
          </cell>
          <cell r="G43">
            <v>0</v>
          </cell>
          <cell r="H43">
            <v>0</v>
          </cell>
          <cell r="I43">
            <v>36</v>
          </cell>
          <cell r="J43">
            <v>8</v>
          </cell>
          <cell r="K43">
            <v>335</v>
          </cell>
          <cell r="L43">
            <v>1072</v>
          </cell>
        </row>
        <row r="44">
          <cell r="B44" t="str">
            <v>2021 Q4</v>
          </cell>
          <cell r="C44" t="str">
            <v>Pension</v>
          </cell>
          <cell r="E44" t="str">
            <v>Pension</v>
          </cell>
        </row>
        <row r="45">
          <cell r="B45" t="str">
            <v>2021 Q4</v>
          </cell>
          <cell r="C45" t="str">
            <v>Pension</v>
          </cell>
          <cell r="E45" t="str">
            <v>Individual Business</v>
          </cell>
          <cell r="F45">
            <v>1316</v>
          </cell>
          <cell r="G45">
            <v>404</v>
          </cell>
          <cell r="H45">
            <v>160</v>
          </cell>
          <cell r="I45">
            <v>14699</v>
          </cell>
          <cell r="J45">
            <v>12759</v>
          </cell>
          <cell r="K45">
            <v>222</v>
          </cell>
          <cell r="L45">
            <v>13374</v>
          </cell>
        </row>
        <row r="46">
          <cell r="B46" t="str">
            <v>2021 Q4</v>
          </cell>
          <cell r="C46" t="str">
            <v>Pension</v>
          </cell>
          <cell r="E46" t="str">
            <v>Group Business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5</v>
          </cell>
          <cell r="K46">
            <v>0</v>
          </cell>
          <cell r="L46">
            <v>0</v>
          </cell>
        </row>
        <row r="47">
          <cell r="B47" t="str">
            <v>2021 Q4</v>
          </cell>
          <cell r="C47" t="str">
            <v>Permanent Health Insurance</v>
          </cell>
          <cell r="E47" t="str">
            <v>Permanent Health Insurance</v>
          </cell>
        </row>
        <row r="48">
          <cell r="B48" t="str">
            <v>2021 Q4</v>
          </cell>
          <cell r="C48" t="str">
            <v>Permanent Health Insurance</v>
          </cell>
          <cell r="E48" t="str">
            <v>Individual Business</v>
          </cell>
          <cell r="F48">
            <v>0</v>
          </cell>
          <cell r="G48">
            <v>0</v>
          </cell>
          <cell r="H48">
            <v>0</v>
          </cell>
          <cell r="I48">
            <v>52</v>
          </cell>
          <cell r="J48">
            <v>0</v>
          </cell>
          <cell r="K48">
            <v>75</v>
          </cell>
          <cell r="L48">
            <v>0</v>
          </cell>
        </row>
        <row r="49">
          <cell r="B49" t="str">
            <v>2021 Q4</v>
          </cell>
          <cell r="C49" t="str">
            <v>Permanent Health Insurance</v>
          </cell>
          <cell r="E49" t="str">
            <v>Group Business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7</v>
          </cell>
        </row>
        <row r="50">
          <cell r="B50" t="str">
            <v>2021 Q4</v>
          </cell>
          <cell r="C50" t="str">
            <v>Linked Long Term Insurance</v>
          </cell>
          <cell r="E50" t="str">
            <v>Linked Long Term Insurance</v>
          </cell>
        </row>
        <row r="51">
          <cell r="B51" t="str">
            <v>2021 Q4</v>
          </cell>
          <cell r="C51" t="str">
            <v>Linked Long Term Insurance</v>
          </cell>
          <cell r="E51" t="str">
            <v>Individual Business</v>
          </cell>
          <cell r="F51">
            <v>406</v>
          </cell>
          <cell r="G51">
            <v>0</v>
          </cell>
          <cell r="H51">
            <v>214</v>
          </cell>
          <cell r="I51">
            <v>12703</v>
          </cell>
          <cell r="J51">
            <v>0</v>
          </cell>
          <cell r="K51">
            <v>4435</v>
          </cell>
          <cell r="L51">
            <v>25725</v>
          </cell>
        </row>
        <row r="52">
          <cell r="B52" t="str">
            <v>2021 Q4</v>
          </cell>
          <cell r="C52" t="str">
            <v>Linked Long Term Insurance</v>
          </cell>
          <cell r="E52" t="str">
            <v>Group Business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</v>
          </cell>
          <cell r="L52">
            <v>16</v>
          </cell>
        </row>
        <row r="53">
          <cell r="B53" t="str">
            <v>2022 Q1</v>
          </cell>
          <cell r="C53" t="str">
            <v>Life Assurance</v>
          </cell>
          <cell r="E53" t="str">
            <v>Life Assurance</v>
          </cell>
        </row>
        <row r="54">
          <cell r="B54" t="str">
            <v>2022 Q1</v>
          </cell>
          <cell r="C54" t="str">
            <v>Life Assurance</v>
          </cell>
          <cell r="E54" t="str">
            <v>Individual Business</v>
          </cell>
          <cell r="F54">
            <v>7480</v>
          </cell>
          <cell r="G54">
            <v>13002</v>
          </cell>
          <cell r="H54">
            <v>34998</v>
          </cell>
          <cell r="I54">
            <v>14486</v>
          </cell>
          <cell r="J54">
            <v>120718</v>
          </cell>
          <cell r="K54">
            <v>60710</v>
          </cell>
          <cell r="L54">
            <v>34844</v>
          </cell>
        </row>
        <row r="55">
          <cell r="B55" t="str">
            <v>2022 Q1</v>
          </cell>
          <cell r="C55" t="str">
            <v>Life Assurance</v>
          </cell>
          <cell r="E55" t="str">
            <v>Group Business</v>
          </cell>
          <cell r="F55">
            <v>16</v>
          </cell>
          <cell r="G55">
            <v>0</v>
          </cell>
          <cell r="H55">
            <v>0</v>
          </cell>
          <cell r="I55">
            <v>39</v>
          </cell>
          <cell r="J55">
            <v>8</v>
          </cell>
          <cell r="K55">
            <v>335</v>
          </cell>
          <cell r="L55">
            <v>1072</v>
          </cell>
        </row>
        <row r="56">
          <cell r="B56" t="str">
            <v>2022 Q1</v>
          </cell>
          <cell r="C56" t="str">
            <v>Pension</v>
          </cell>
          <cell r="E56" t="str">
            <v>Pension</v>
          </cell>
        </row>
        <row r="57">
          <cell r="B57" t="str">
            <v>2022 Q1</v>
          </cell>
          <cell r="C57" t="str">
            <v>Pension</v>
          </cell>
          <cell r="E57" t="str">
            <v>Individual Business</v>
          </cell>
          <cell r="F57">
            <v>1342</v>
          </cell>
          <cell r="G57">
            <v>404</v>
          </cell>
          <cell r="H57">
            <v>160</v>
          </cell>
          <cell r="I57">
            <v>14695</v>
          </cell>
          <cell r="J57">
            <v>13048</v>
          </cell>
          <cell r="K57">
            <v>216</v>
          </cell>
          <cell r="L57">
            <v>4111</v>
          </cell>
        </row>
        <row r="58">
          <cell r="B58" t="str">
            <v>2022 Q1</v>
          </cell>
          <cell r="C58" t="str">
            <v>Pension</v>
          </cell>
          <cell r="E58" t="str">
            <v>Group Business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5</v>
          </cell>
          <cell r="K58">
            <v>0</v>
          </cell>
          <cell r="L58">
            <v>0</v>
          </cell>
        </row>
        <row r="59">
          <cell r="B59" t="str">
            <v>2022 Q1</v>
          </cell>
          <cell r="C59" t="str">
            <v>Permanent Health Insurance</v>
          </cell>
          <cell r="E59" t="str">
            <v>Permanent Health Insurance</v>
          </cell>
        </row>
        <row r="60">
          <cell r="B60" t="str">
            <v>2022 Q1</v>
          </cell>
          <cell r="C60" t="str">
            <v>Permanent Health Insurance</v>
          </cell>
          <cell r="E60" t="str">
            <v>Individual Business</v>
          </cell>
          <cell r="F60">
            <v>0</v>
          </cell>
          <cell r="G60">
            <v>0</v>
          </cell>
          <cell r="H60">
            <v>0</v>
          </cell>
          <cell r="I60">
            <v>51</v>
          </cell>
          <cell r="J60">
            <v>0</v>
          </cell>
          <cell r="K60">
            <v>71</v>
          </cell>
          <cell r="L60">
            <v>0</v>
          </cell>
        </row>
        <row r="61">
          <cell r="B61" t="str">
            <v>2022 Q1</v>
          </cell>
          <cell r="C61" t="str">
            <v>Permanent Health Insurance</v>
          </cell>
          <cell r="E61" t="str">
            <v>Group Business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</v>
          </cell>
        </row>
        <row r="62">
          <cell r="B62" t="str">
            <v>2022 Q1</v>
          </cell>
          <cell r="C62" t="str">
            <v>Linked Long Term Insurance</v>
          </cell>
          <cell r="E62" t="str">
            <v>Linked Long Term Insurance</v>
          </cell>
        </row>
        <row r="63">
          <cell r="B63" t="str">
            <v>2022 Q1</v>
          </cell>
          <cell r="C63" t="str">
            <v>Linked Long Term Insurance</v>
          </cell>
          <cell r="E63" t="str">
            <v>Individual Business</v>
          </cell>
          <cell r="F63">
            <v>492</v>
          </cell>
          <cell r="G63">
            <v>0</v>
          </cell>
          <cell r="H63">
            <v>214</v>
          </cell>
          <cell r="I63">
            <v>12845</v>
          </cell>
          <cell r="J63">
            <v>0</v>
          </cell>
          <cell r="K63">
            <v>4274</v>
          </cell>
          <cell r="L63">
            <v>35317</v>
          </cell>
        </row>
        <row r="64">
          <cell r="B64" t="str">
            <v>2022 Q1</v>
          </cell>
          <cell r="C64" t="str">
            <v>Linked Long Term Insurance</v>
          </cell>
          <cell r="E64" t="str">
            <v>Group Business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</v>
          </cell>
          <cell r="L64">
            <v>16</v>
          </cell>
        </row>
        <row r="65">
          <cell r="B65" t="str">
            <v>2022 Q2</v>
          </cell>
          <cell r="C65" t="str">
            <v>Life Assurance</v>
          </cell>
          <cell r="E65" t="str">
            <v>Life Assurance</v>
          </cell>
        </row>
        <row r="66">
          <cell r="B66" t="str">
            <v>2022 Q2</v>
          </cell>
          <cell r="C66" t="str">
            <v>Life Assurance</v>
          </cell>
          <cell r="E66" t="str">
            <v>Individual Business</v>
          </cell>
          <cell r="F66">
            <v>7006</v>
          </cell>
          <cell r="G66">
            <v>12771</v>
          </cell>
          <cell r="H66">
            <v>34749</v>
          </cell>
          <cell r="I66">
            <v>14283</v>
          </cell>
          <cell r="J66">
            <v>121175</v>
          </cell>
          <cell r="K66">
            <v>60601</v>
          </cell>
          <cell r="L66">
            <v>33925</v>
          </cell>
        </row>
        <row r="67">
          <cell r="B67" t="str">
            <v>2022 Q2</v>
          </cell>
          <cell r="C67" t="str">
            <v>Life Assurance</v>
          </cell>
          <cell r="E67" t="str">
            <v>Group Business</v>
          </cell>
          <cell r="F67">
            <v>15</v>
          </cell>
          <cell r="G67">
            <v>0</v>
          </cell>
          <cell r="H67">
            <v>0</v>
          </cell>
          <cell r="I67">
            <v>46</v>
          </cell>
          <cell r="J67">
            <v>8</v>
          </cell>
          <cell r="K67">
            <v>340</v>
          </cell>
          <cell r="L67">
            <v>1076</v>
          </cell>
        </row>
        <row r="68">
          <cell r="B68" t="str">
            <v>2022 Q2</v>
          </cell>
          <cell r="C68" t="str">
            <v>Pension</v>
          </cell>
          <cell r="E68" t="str">
            <v>Pension</v>
          </cell>
        </row>
        <row r="69">
          <cell r="B69" t="str">
            <v>2022 Q2</v>
          </cell>
          <cell r="C69" t="str">
            <v>Pension</v>
          </cell>
          <cell r="E69" t="str">
            <v>Individual Business</v>
          </cell>
          <cell r="F69">
            <v>1236</v>
          </cell>
          <cell r="G69">
            <v>404</v>
          </cell>
          <cell r="H69">
            <v>160</v>
          </cell>
          <cell r="I69">
            <v>14752</v>
          </cell>
          <cell r="J69">
            <v>13340</v>
          </cell>
          <cell r="K69">
            <v>208</v>
          </cell>
          <cell r="L69">
            <v>4035</v>
          </cell>
        </row>
        <row r="70">
          <cell r="B70" t="str">
            <v>2022 Q2</v>
          </cell>
          <cell r="C70" t="str">
            <v>Pension</v>
          </cell>
          <cell r="E70" t="str">
            <v>Group Business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5</v>
          </cell>
          <cell r="K70">
            <v>0</v>
          </cell>
          <cell r="L70">
            <v>0</v>
          </cell>
        </row>
        <row r="71">
          <cell r="B71" t="str">
            <v>2022 Q2</v>
          </cell>
          <cell r="C71" t="str">
            <v>Permanent Health Insurance</v>
          </cell>
          <cell r="E71" t="str">
            <v>Permanent Health Insurance</v>
          </cell>
        </row>
        <row r="72">
          <cell r="B72" t="str">
            <v>2022 Q2</v>
          </cell>
          <cell r="C72" t="str">
            <v>Permanent Health Insurance</v>
          </cell>
          <cell r="E72" t="str">
            <v>Individual Business</v>
          </cell>
          <cell r="F72">
            <v>0</v>
          </cell>
          <cell r="G72">
            <v>0</v>
          </cell>
          <cell r="H72">
            <v>0</v>
          </cell>
          <cell r="I72">
            <v>52</v>
          </cell>
          <cell r="J72">
            <v>0</v>
          </cell>
          <cell r="K72">
            <v>43</v>
          </cell>
          <cell r="L72">
            <v>0</v>
          </cell>
        </row>
        <row r="73">
          <cell r="B73" t="str">
            <v>2022 Q2</v>
          </cell>
          <cell r="C73" t="str">
            <v>Permanent Health Insurance</v>
          </cell>
          <cell r="E73" t="str">
            <v>Group Business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10</v>
          </cell>
        </row>
        <row r="74">
          <cell r="B74" t="str">
            <v>2022 Q2</v>
          </cell>
          <cell r="C74" t="str">
            <v>Linked Long Term Insurance</v>
          </cell>
          <cell r="E74" t="str">
            <v>Linked Long Term Insurance</v>
          </cell>
        </row>
        <row r="75">
          <cell r="B75" t="str">
            <v>2022 Q2</v>
          </cell>
          <cell r="C75" t="str">
            <v>Linked Long Term Insurance</v>
          </cell>
          <cell r="E75" t="str">
            <v>Individual Business</v>
          </cell>
          <cell r="F75">
            <v>416</v>
          </cell>
          <cell r="G75">
            <v>0</v>
          </cell>
          <cell r="H75">
            <v>214</v>
          </cell>
          <cell r="I75">
            <v>12998</v>
          </cell>
          <cell r="J75">
            <v>0</v>
          </cell>
          <cell r="K75">
            <v>4299</v>
          </cell>
          <cell r="L75">
            <v>35199</v>
          </cell>
        </row>
        <row r="76">
          <cell r="B76" t="str">
            <v>2022 Q2</v>
          </cell>
          <cell r="C76" t="str">
            <v>Linked Long Term Insurance</v>
          </cell>
          <cell r="E76" t="str">
            <v>Group Business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</v>
          </cell>
          <cell r="L76">
            <v>16</v>
          </cell>
        </row>
        <row r="77">
          <cell r="B77" t="str">
            <v>2022 Q3</v>
          </cell>
          <cell r="C77" t="str">
            <v>Life Assurance</v>
          </cell>
          <cell r="E77" t="str">
            <v>Life Assurance</v>
          </cell>
        </row>
        <row r="78">
          <cell r="B78" t="str">
            <v>2022 Q3</v>
          </cell>
          <cell r="C78" t="str">
            <v>Life Assurance</v>
          </cell>
          <cell r="E78" t="str">
            <v>Individual Business</v>
          </cell>
          <cell r="F78">
            <v>7165</v>
          </cell>
          <cell r="G78">
            <v>12759</v>
          </cell>
          <cell r="H78">
            <v>34645</v>
          </cell>
          <cell r="I78">
            <v>14043</v>
          </cell>
          <cell r="J78">
            <v>120886</v>
          </cell>
          <cell r="K78">
            <v>60453</v>
          </cell>
          <cell r="L78">
            <v>33959</v>
          </cell>
        </row>
        <row r="79">
          <cell r="B79" t="str">
            <v>2022 Q3</v>
          </cell>
          <cell r="C79" t="str">
            <v>Life Assurance</v>
          </cell>
          <cell r="E79" t="str">
            <v>Group Business</v>
          </cell>
          <cell r="F79">
            <v>15</v>
          </cell>
          <cell r="G79">
            <v>0</v>
          </cell>
          <cell r="H79">
            <v>0</v>
          </cell>
          <cell r="I79">
            <v>54</v>
          </cell>
          <cell r="J79">
            <v>9</v>
          </cell>
          <cell r="K79">
            <v>340</v>
          </cell>
          <cell r="L79">
            <v>1090</v>
          </cell>
        </row>
        <row r="80">
          <cell r="B80" t="str">
            <v>2022 Q3</v>
          </cell>
          <cell r="C80" t="str">
            <v>Pension</v>
          </cell>
          <cell r="E80" t="str">
            <v>Pension</v>
          </cell>
        </row>
        <row r="81">
          <cell r="B81" t="str">
            <v>2022 Q3</v>
          </cell>
          <cell r="C81" t="str">
            <v>Pension</v>
          </cell>
          <cell r="E81" t="str">
            <v>Individual Business</v>
          </cell>
          <cell r="F81">
            <v>1249</v>
          </cell>
          <cell r="G81">
            <v>404</v>
          </cell>
          <cell r="H81">
            <v>160</v>
          </cell>
          <cell r="I81">
            <v>14863</v>
          </cell>
          <cell r="J81">
            <v>13568</v>
          </cell>
          <cell r="K81">
            <v>205</v>
          </cell>
          <cell r="L81">
            <v>4016</v>
          </cell>
        </row>
        <row r="82">
          <cell r="B82" t="str">
            <v>2022 Q3</v>
          </cell>
          <cell r="C82" t="str">
            <v>Pension</v>
          </cell>
          <cell r="E82" t="str">
            <v>Group Business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5</v>
          </cell>
          <cell r="K82">
            <v>0</v>
          </cell>
          <cell r="L82">
            <v>0</v>
          </cell>
        </row>
        <row r="83">
          <cell r="B83" t="str">
            <v>2022 Q3</v>
          </cell>
          <cell r="C83" t="str">
            <v>Permanent Health Insurance</v>
          </cell>
          <cell r="E83" t="str">
            <v>Permanent Health Insurance</v>
          </cell>
        </row>
        <row r="84">
          <cell r="B84" t="str">
            <v>2022 Q3</v>
          </cell>
          <cell r="C84" t="str">
            <v>Permanent Health Insurance</v>
          </cell>
          <cell r="E84" t="str">
            <v>Individual Business</v>
          </cell>
          <cell r="F84">
            <v>0</v>
          </cell>
          <cell r="G84">
            <v>0</v>
          </cell>
          <cell r="H84">
            <v>0</v>
          </cell>
          <cell r="I84">
            <v>53</v>
          </cell>
          <cell r="J84">
            <v>0</v>
          </cell>
          <cell r="K84">
            <v>41</v>
          </cell>
          <cell r="L84">
            <v>0</v>
          </cell>
        </row>
        <row r="85">
          <cell r="B85" t="str">
            <v>2022 Q3</v>
          </cell>
          <cell r="C85" t="str">
            <v>Permanent Health Insurance</v>
          </cell>
          <cell r="E85" t="str">
            <v>Group Business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10</v>
          </cell>
        </row>
        <row r="86">
          <cell r="B86" t="str">
            <v>2022 Q3</v>
          </cell>
          <cell r="C86" t="str">
            <v>Linked Long Term Insurance</v>
          </cell>
          <cell r="E86" t="str">
            <v>Linked Long Term Insurance</v>
          </cell>
        </row>
        <row r="87">
          <cell r="B87" t="str">
            <v>2022 Q3</v>
          </cell>
          <cell r="C87" t="str">
            <v>Linked Long Term Insurance</v>
          </cell>
          <cell r="E87" t="str">
            <v>Individual Business</v>
          </cell>
          <cell r="F87">
            <v>424</v>
          </cell>
          <cell r="G87">
            <v>0</v>
          </cell>
          <cell r="H87">
            <v>214</v>
          </cell>
          <cell r="I87">
            <v>13052</v>
          </cell>
          <cell r="J87">
            <v>0</v>
          </cell>
          <cell r="K87">
            <v>4313</v>
          </cell>
          <cell r="L87">
            <v>35383</v>
          </cell>
        </row>
        <row r="88">
          <cell r="B88" t="str">
            <v>2022 Q3</v>
          </cell>
          <cell r="C88" t="str">
            <v>Linked Long Term Insurance</v>
          </cell>
          <cell r="E88" t="str">
            <v>Group Business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</v>
          </cell>
          <cell r="L88">
            <v>16</v>
          </cell>
        </row>
        <row r="89">
          <cell r="B89" t="str">
            <v>2022 Q4</v>
          </cell>
          <cell r="C89" t="str">
            <v>Life Assurance</v>
          </cell>
          <cell r="E89" t="str">
            <v>Life Assurance</v>
          </cell>
        </row>
        <row r="90">
          <cell r="B90" t="str">
            <v>2022 Q4</v>
          </cell>
          <cell r="C90" t="str">
            <v>Life Assurance</v>
          </cell>
          <cell r="E90" t="str">
            <v>Individual Business</v>
          </cell>
          <cell r="F90">
            <v>7418</v>
          </cell>
          <cell r="G90">
            <v>12894</v>
          </cell>
          <cell r="H90">
            <v>34022</v>
          </cell>
          <cell r="I90">
            <v>14135</v>
          </cell>
          <cell r="J90">
            <v>120656</v>
          </cell>
          <cell r="K90">
            <v>60361</v>
          </cell>
          <cell r="L90">
            <v>33182</v>
          </cell>
        </row>
        <row r="91">
          <cell r="B91" t="str">
            <v>2022 Q4</v>
          </cell>
          <cell r="C91" t="str">
            <v>Life Assurance</v>
          </cell>
          <cell r="E91" t="str">
            <v>Group Business</v>
          </cell>
          <cell r="F91">
            <v>16</v>
          </cell>
          <cell r="G91">
            <v>0</v>
          </cell>
          <cell r="H91">
            <v>0</v>
          </cell>
          <cell r="I91">
            <v>77</v>
          </cell>
          <cell r="J91">
            <v>9</v>
          </cell>
          <cell r="K91">
            <v>365</v>
          </cell>
          <cell r="L91">
            <v>1108</v>
          </cell>
        </row>
        <row r="92">
          <cell r="B92" t="str">
            <v>2022 Q4</v>
          </cell>
          <cell r="C92" t="str">
            <v>Pension</v>
          </cell>
          <cell r="E92" t="str">
            <v>Pension</v>
          </cell>
        </row>
        <row r="93">
          <cell r="B93" t="str">
            <v>2022 Q4</v>
          </cell>
          <cell r="C93" t="str">
            <v>Pension</v>
          </cell>
          <cell r="E93" t="str">
            <v>Individual Business</v>
          </cell>
          <cell r="F93">
            <v>1256</v>
          </cell>
          <cell r="G93">
            <v>404</v>
          </cell>
          <cell r="H93">
            <v>160</v>
          </cell>
          <cell r="I93">
            <v>14913</v>
          </cell>
          <cell r="J93">
            <v>13776</v>
          </cell>
          <cell r="K93">
            <v>195</v>
          </cell>
          <cell r="L93">
            <v>3995</v>
          </cell>
        </row>
        <row r="94">
          <cell r="B94" t="str">
            <v>2022 Q4</v>
          </cell>
          <cell r="C94" t="str">
            <v>Pension</v>
          </cell>
          <cell r="E94" t="str">
            <v>Group Business</v>
          </cell>
          <cell r="F94">
            <v>2</v>
          </cell>
          <cell r="G94">
            <v>0</v>
          </cell>
          <cell r="H94">
            <v>0</v>
          </cell>
          <cell r="I94">
            <v>0</v>
          </cell>
          <cell r="J94">
            <v>5</v>
          </cell>
          <cell r="K94">
            <v>0</v>
          </cell>
          <cell r="L94">
            <v>0</v>
          </cell>
        </row>
        <row r="95">
          <cell r="B95" t="str">
            <v>2022 Q4</v>
          </cell>
          <cell r="C95" t="str">
            <v>Permanent Health Insurance</v>
          </cell>
          <cell r="E95" t="str">
            <v>Permanent Health Insurance</v>
          </cell>
        </row>
        <row r="96">
          <cell r="B96" t="str">
            <v>2022 Q4</v>
          </cell>
          <cell r="C96" t="str">
            <v>Permanent Health Insurance</v>
          </cell>
          <cell r="E96" t="str">
            <v>Individual Business</v>
          </cell>
          <cell r="F96">
            <v>0</v>
          </cell>
          <cell r="G96">
            <v>0</v>
          </cell>
          <cell r="H96">
            <v>0</v>
          </cell>
          <cell r="I96">
            <v>54</v>
          </cell>
          <cell r="J96">
            <v>0</v>
          </cell>
          <cell r="K96">
            <v>41</v>
          </cell>
          <cell r="L96">
            <v>0</v>
          </cell>
        </row>
        <row r="97">
          <cell r="B97" t="str">
            <v>2022 Q4</v>
          </cell>
          <cell r="C97" t="str">
            <v>Permanent Health Insurance</v>
          </cell>
          <cell r="E97" t="str">
            <v>Group Business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10</v>
          </cell>
        </row>
        <row r="98">
          <cell r="B98" t="str">
            <v>2022 Q4</v>
          </cell>
          <cell r="C98" t="str">
            <v>Linked Long Term Insurance</v>
          </cell>
          <cell r="E98" t="str">
            <v>Linked Long Term Insurance</v>
          </cell>
        </row>
        <row r="99">
          <cell r="B99" t="str">
            <v>2022 Q4</v>
          </cell>
          <cell r="C99" t="str">
            <v>Linked Long Term Insurance</v>
          </cell>
          <cell r="E99" t="str">
            <v>Individual Business</v>
          </cell>
          <cell r="F99">
            <v>418</v>
          </cell>
          <cell r="G99">
            <v>0</v>
          </cell>
          <cell r="H99">
            <v>214</v>
          </cell>
          <cell r="I99">
            <v>12994</v>
          </cell>
          <cell r="J99">
            <v>147</v>
          </cell>
          <cell r="K99">
            <v>4330</v>
          </cell>
          <cell r="L99">
            <v>35293</v>
          </cell>
        </row>
        <row r="100">
          <cell r="B100" t="str">
            <v>2022 Q4</v>
          </cell>
          <cell r="C100" t="str">
            <v>Linked Long Term Insurance</v>
          </cell>
          <cell r="E100" t="str">
            <v>Group Business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</v>
          </cell>
          <cell r="L100">
            <v>16</v>
          </cell>
        </row>
        <row r="101">
          <cell r="B101" t="str">
            <v>2023 Q1</v>
          </cell>
          <cell r="C101" t="str">
            <v>Life Assurance</v>
          </cell>
          <cell r="E101" t="str">
            <v>Life Assurance</v>
          </cell>
        </row>
        <row r="102">
          <cell r="B102" t="str">
            <v>2023 Q1</v>
          </cell>
          <cell r="C102" t="str">
            <v>Life Assurance</v>
          </cell>
          <cell r="E102" t="str">
            <v>Individual Business</v>
          </cell>
          <cell r="F102">
            <v>7570</v>
          </cell>
          <cell r="G102">
            <v>12910</v>
          </cell>
          <cell r="H102">
            <v>33543</v>
          </cell>
          <cell r="I102">
            <v>13958</v>
          </cell>
          <cell r="J102">
            <v>120985</v>
          </cell>
          <cell r="K102">
            <v>59959</v>
          </cell>
          <cell r="L102">
            <v>32876</v>
          </cell>
        </row>
        <row r="103">
          <cell r="B103" t="str">
            <v>2023 Q1</v>
          </cell>
          <cell r="C103" t="str">
            <v>Life Assurance</v>
          </cell>
          <cell r="E103" t="str">
            <v>Group Business</v>
          </cell>
          <cell r="F103">
            <v>16</v>
          </cell>
          <cell r="G103">
            <v>0</v>
          </cell>
          <cell r="H103">
            <v>0</v>
          </cell>
          <cell r="I103">
            <v>79</v>
          </cell>
          <cell r="J103">
            <v>9</v>
          </cell>
          <cell r="K103">
            <v>367</v>
          </cell>
          <cell r="L103">
            <v>1118</v>
          </cell>
        </row>
        <row r="104">
          <cell r="B104" t="str">
            <v>2023 Q1</v>
          </cell>
          <cell r="C104" t="str">
            <v>Pension</v>
          </cell>
          <cell r="E104" t="str">
            <v>Pension</v>
          </cell>
        </row>
        <row r="105">
          <cell r="B105" t="str">
            <v>2023 Q1</v>
          </cell>
          <cell r="C105" t="str">
            <v>Pension</v>
          </cell>
          <cell r="E105" t="str">
            <v>Individual Business</v>
          </cell>
          <cell r="F105">
            <v>1260</v>
          </cell>
          <cell r="G105">
            <v>404</v>
          </cell>
          <cell r="H105">
            <v>160</v>
          </cell>
          <cell r="I105">
            <v>14972</v>
          </cell>
          <cell r="J105">
            <v>13711</v>
          </cell>
          <cell r="K105">
            <v>192</v>
          </cell>
          <cell r="L105">
            <v>3941</v>
          </cell>
        </row>
        <row r="106">
          <cell r="B106" t="str">
            <v>2023 Q1</v>
          </cell>
          <cell r="C106" t="str">
            <v>Pension</v>
          </cell>
          <cell r="E106" t="str">
            <v>Group Business</v>
          </cell>
          <cell r="F106">
            <v>2</v>
          </cell>
          <cell r="G106">
            <v>0</v>
          </cell>
          <cell r="H106">
            <v>0</v>
          </cell>
          <cell r="I106">
            <v>0</v>
          </cell>
          <cell r="J106">
            <v>5</v>
          </cell>
          <cell r="K106">
            <v>0</v>
          </cell>
          <cell r="L106">
            <v>0</v>
          </cell>
        </row>
        <row r="107">
          <cell r="B107" t="str">
            <v>2023 Q1</v>
          </cell>
          <cell r="C107" t="str">
            <v>Permanent Health Insurance</v>
          </cell>
          <cell r="E107" t="str">
            <v>Permanent Health Insurance</v>
          </cell>
        </row>
        <row r="108">
          <cell r="B108" t="str">
            <v>2023 Q1</v>
          </cell>
          <cell r="C108" t="str">
            <v>Permanent Health Insurance</v>
          </cell>
          <cell r="E108" t="str">
            <v>Individual Business</v>
          </cell>
          <cell r="F108">
            <v>0</v>
          </cell>
          <cell r="G108">
            <v>0</v>
          </cell>
          <cell r="H108">
            <v>0</v>
          </cell>
          <cell r="I108">
            <v>58</v>
          </cell>
          <cell r="J108">
            <v>0</v>
          </cell>
          <cell r="K108">
            <v>41</v>
          </cell>
          <cell r="L108">
            <v>0</v>
          </cell>
        </row>
        <row r="109">
          <cell r="B109" t="str">
            <v>2023 Q1</v>
          </cell>
          <cell r="C109" t="str">
            <v>Permanent Health Insurance</v>
          </cell>
          <cell r="E109" t="str">
            <v>Group Business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10</v>
          </cell>
        </row>
        <row r="110">
          <cell r="B110" t="str">
            <v>2023 Q1</v>
          </cell>
          <cell r="C110" t="str">
            <v>Linked Long Term Insurance</v>
          </cell>
          <cell r="E110" t="str">
            <v>Linked Long Term Insurance</v>
          </cell>
        </row>
        <row r="111">
          <cell r="B111" t="str">
            <v>2023 Q1</v>
          </cell>
          <cell r="C111" t="str">
            <v>Linked Long Term Insurance</v>
          </cell>
          <cell r="E111" t="str">
            <v>Individual Business</v>
          </cell>
          <cell r="F111">
            <v>439</v>
          </cell>
          <cell r="G111">
            <v>0</v>
          </cell>
          <cell r="H111">
            <v>214</v>
          </cell>
          <cell r="I111">
            <v>12921</v>
          </cell>
          <cell r="J111">
            <v>752</v>
          </cell>
          <cell r="K111">
            <v>4359</v>
          </cell>
          <cell r="L111">
            <v>35307</v>
          </cell>
        </row>
        <row r="112">
          <cell r="B112" t="str">
            <v>2023 Q1</v>
          </cell>
          <cell r="C112" t="str">
            <v>Linked Long Term Insurance</v>
          </cell>
          <cell r="E112" t="str">
            <v>Group Business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2</v>
          </cell>
          <cell r="L112">
            <v>15</v>
          </cell>
        </row>
        <row r="113">
          <cell r="B113" t="str">
            <v>2023 Q2</v>
          </cell>
          <cell r="C113" t="str">
            <v>Life Assurance</v>
          </cell>
          <cell r="E113" t="str">
            <v>Life Assurance</v>
          </cell>
        </row>
        <row r="114">
          <cell r="B114" t="str">
            <v>2023 Q2</v>
          </cell>
          <cell r="C114" t="str">
            <v>Life Assurance</v>
          </cell>
          <cell r="E114" t="str">
            <v>Individual Business</v>
          </cell>
          <cell r="F114">
            <v>7667</v>
          </cell>
          <cell r="G114">
            <v>12800</v>
          </cell>
          <cell r="H114">
            <v>33333</v>
          </cell>
          <cell r="I114">
            <v>13762</v>
          </cell>
          <cell r="J114">
            <v>120260</v>
          </cell>
          <cell r="K114">
            <v>59693</v>
          </cell>
          <cell r="L114">
            <v>32516</v>
          </cell>
        </row>
        <row r="115">
          <cell r="B115" t="str">
            <v>2023 Q2</v>
          </cell>
          <cell r="C115" t="str">
            <v>Life Assurance</v>
          </cell>
          <cell r="E115" t="str">
            <v>Group Business</v>
          </cell>
          <cell r="F115">
            <v>16</v>
          </cell>
          <cell r="G115">
            <v>0</v>
          </cell>
          <cell r="H115">
            <v>0</v>
          </cell>
          <cell r="I115">
            <v>80</v>
          </cell>
          <cell r="J115">
            <v>9</v>
          </cell>
          <cell r="K115">
            <v>368</v>
          </cell>
          <cell r="L115">
            <v>1129</v>
          </cell>
        </row>
        <row r="116">
          <cell r="B116" t="str">
            <v>2023 Q2</v>
          </cell>
          <cell r="C116" t="str">
            <v>Pension</v>
          </cell>
          <cell r="E116" t="str">
            <v>Pension</v>
          </cell>
        </row>
        <row r="117">
          <cell r="B117" t="str">
            <v>2023 Q2</v>
          </cell>
          <cell r="C117" t="str">
            <v>Pension</v>
          </cell>
          <cell r="E117" t="str">
            <v>Individual Business</v>
          </cell>
          <cell r="F117">
            <v>1248</v>
          </cell>
          <cell r="G117">
            <v>404</v>
          </cell>
          <cell r="H117">
            <v>160</v>
          </cell>
          <cell r="I117">
            <v>15090</v>
          </cell>
          <cell r="J117">
            <v>13666</v>
          </cell>
          <cell r="K117">
            <v>187</v>
          </cell>
          <cell r="L117">
            <v>3902</v>
          </cell>
        </row>
        <row r="118">
          <cell r="B118" t="str">
            <v>2023 Q2</v>
          </cell>
          <cell r="C118" t="str">
            <v>Pension</v>
          </cell>
          <cell r="E118" t="str">
            <v>Group Business</v>
          </cell>
          <cell r="F118">
            <v>2</v>
          </cell>
          <cell r="G118">
            <v>0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0</v>
          </cell>
        </row>
        <row r="119">
          <cell r="B119" t="str">
            <v>2023 Q2</v>
          </cell>
          <cell r="C119" t="str">
            <v>Permanent Health Insurance</v>
          </cell>
          <cell r="E119" t="str">
            <v>Permanent Health Insurance</v>
          </cell>
        </row>
        <row r="120">
          <cell r="B120" t="str">
            <v>2023 Q2</v>
          </cell>
          <cell r="C120" t="str">
            <v>Permanent Health Insurance</v>
          </cell>
          <cell r="E120" t="str">
            <v>Individual Business</v>
          </cell>
          <cell r="F120">
            <v>0</v>
          </cell>
          <cell r="G120">
            <v>0</v>
          </cell>
          <cell r="H120">
            <v>0</v>
          </cell>
          <cell r="I120">
            <v>58</v>
          </cell>
          <cell r="J120">
            <v>0</v>
          </cell>
          <cell r="K120">
            <v>41</v>
          </cell>
          <cell r="L120">
            <v>0</v>
          </cell>
        </row>
        <row r="121">
          <cell r="B121" t="str">
            <v>2023 Q2</v>
          </cell>
          <cell r="C121" t="str">
            <v>Permanent Health Insurance</v>
          </cell>
          <cell r="E121" t="str">
            <v>Group Business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10</v>
          </cell>
        </row>
        <row r="122">
          <cell r="B122" t="str">
            <v>2023 Q2</v>
          </cell>
          <cell r="C122" t="str">
            <v>Linked Long Term Insurance</v>
          </cell>
          <cell r="E122" t="str">
            <v>Linked Long Term Insurance</v>
          </cell>
        </row>
        <row r="123">
          <cell r="B123" t="str">
            <v>2023 Q2</v>
          </cell>
          <cell r="C123" t="str">
            <v>Linked Long Term Insurance</v>
          </cell>
          <cell r="E123" t="str">
            <v>Individual Business</v>
          </cell>
          <cell r="F123">
            <v>449</v>
          </cell>
          <cell r="G123">
            <v>0</v>
          </cell>
          <cell r="H123">
            <v>214</v>
          </cell>
          <cell r="I123">
            <v>12916</v>
          </cell>
          <cell r="J123">
            <v>1818</v>
          </cell>
          <cell r="K123">
            <v>4424</v>
          </cell>
          <cell r="L123">
            <v>35563</v>
          </cell>
        </row>
        <row r="124">
          <cell r="B124" t="str">
            <v>2023 Q2</v>
          </cell>
          <cell r="C124" t="str">
            <v>Linked Long Term Insurance</v>
          </cell>
          <cell r="E124" t="str">
            <v>Group Business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2</v>
          </cell>
          <cell r="L124">
            <v>15</v>
          </cell>
        </row>
        <row r="125">
          <cell r="B125" t="str">
            <v>2023 Q3</v>
          </cell>
          <cell r="C125" t="str">
            <v>Life Assurance</v>
          </cell>
          <cell r="E125" t="str">
            <v>Life Assurance</v>
          </cell>
        </row>
        <row r="126">
          <cell r="B126" t="str">
            <v>2023 Q3</v>
          </cell>
          <cell r="C126" t="str">
            <v>Life Assurance</v>
          </cell>
          <cell r="E126" t="str">
            <v>Individual Business</v>
          </cell>
          <cell r="F126">
            <v>7872</v>
          </cell>
          <cell r="G126">
            <v>12824</v>
          </cell>
          <cell r="H126">
            <v>33413</v>
          </cell>
          <cell r="I126">
            <v>13629</v>
          </cell>
          <cell r="J126">
            <v>120710</v>
          </cell>
          <cell r="K126">
            <v>58869</v>
          </cell>
          <cell r="L126">
            <v>32267</v>
          </cell>
        </row>
        <row r="127">
          <cell r="B127" t="str">
            <v>2023 Q3</v>
          </cell>
          <cell r="C127" t="str">
            <v>Life Assurance</v>
          </cell>
          <cell r="E127" t="str">
            <v>Group Business</v>
          </cell>
          <cell r="F127">
            <v>16</v>
          </cell>
          <cell r="G127">
            <v>0</v>
          </cell>
          <cell r="H127">
            <v>0</v>
          </cell>
          <cell r="I127">
            <v>80</v>
          </cell>
          <cell r="J127">
            <v>9</v>
          </cell>
          <cell r="K127">
            <v>368</v>
          </cell>
          <cell r="L127">
            <v>1107</v>
          </cell>
        </row>
        <row r="128">
          <cell r="B128" t="str">
            <v>2023 Q3</v>
          </cell>
          <cell r="C128" t="str">
            <v>Pension</v>
          </cell>
          <cell r="E128" t="str">
            <v>Pension</v>
          </cell>
        </row>
        <row r="129">
          <cell r="B129" t="str">
            <v>2023 Q3</v>
          </cell>
          <cell r="C129" t="str">
            <v>Pension</v>
          </cell>
          <cell r="E129" t="str">
            <v>Individual Business</v>
          </cell>
          <cell r="F129">
            <v>1239</v>
          </cell>
          <cell r="G129">
            <v>404</v>
          </cell>
          <cell r="H129">
            <v>160</v>
          </cell>
          <cell r="I129">
            <v>14972</v>
          </cell>
          <cell r="J129">
            <v>13781</v>
          </cell>
          <cell r="K129">
            <v>184</v>
          </cell>
          <cell r="L129">
            <v>3870</v>
          </cell>
        </row>
        <row r="130">
          <cell r="B130" t="str">
            <v>2023 Q3</v>
          </cell>
          <cell r="C130" t="str">
            <v>Pension</v>
          </cell>
          <cell r="E130" t="str">
            <v>Group Business</v>
          </cell>
          <cell r="F130">
            <v>2</v>
          </cell>
          <cell r="G130">
            <v>0</v>
          </cell>
          <cell r="H130">
            <v>0</v>
          </cell>
          <cell r="I130">
            <v>0</v>
          </cell>
          <cell r="J130">
            <v>5</v>
          </cell>
          <cell r="K130">
            <v>0</v>
          </cell>
          <cell r="L130">
            <v>0</v>
          </cell>
        </row>
        <row r="131">
          <cell r="B131" t="str">
            <v>2023 Q3</v>
          </cell>
          <cell r="C131" t="str">
            <v>Permanent Health Insurance</v>
          </cell>
          <cell r="E131" t="str">
            <v>Permanent Health Insurance</v>
          </cell>
        </row>
        <row r="132">
          <cell r="B132" t="str">
            <v>2023 Q3</v>
          </cell>
          <cell r="C132" t="str">
            <v>Permanent Health Insurance</v>
          </cell>
          <cell r="E132" t="str">
            <v>Individual Business</v>
          </cell>
          <cell r="F132">
            <v>0</v>
          </cell>
          <cell r="G132">
            <v>0</v>
          </cell>
          <cell r="H132">
            <v>0</v>
          </cell>
          <cell r="I132">
            <v>60</v>
          </cell>
          <cell r="J132">
            <v>0</v>
          </cell>
          <cell r="K132">
            <v>41</v>
          </cell>
          <cell r="L132">
            <v>0</v>
          </cell>
        </row>
        <row r="133">
          <cell r="B133" t="str">
            <v>2023 Q3</v>
          </cell>
          <cell r="C133" t="str">
            <v>Permanent Health Insurance</v>
          </cell>
          <cell r="E133" t="str">
            <v>Group Business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14</v>
          </cell>
        </row>
        <row r="134">
          <cell r="B134" t="str">
            <v>2023 Q3</v>
          </cell>
          <cell r="C134" t="str">
            <v>Linked Long Term Insurance</v>
          </cell>
          <cell r="E134" t="str">
            <v>Linked Long Term Insurance</v>
          </cell>
        </row>
        <row r="135">
          <cell r="B135" t="str">
            <v>2023 Q3</v>
          </cell>
          <cell r="C135" t="str">
            <v>Linked Long Term Insurance</v>
          </cell>
          <cell r="E135" t="str">
            <v>Individual Business</v>
          </cell>
          <cell r="F135">
            <v>455</v>
          </cell>
          <cell r="G135">
            <v>0</v>
          </cell>
          <cell r="H135">
            <v>214</v>
          </cell>
          <cell r="I135">
            <v>12759</v>
          </cell>
          <cell r="J135">
            <v>2977</v>
          </cell>
          <cell r="K135">
            <v>4429</v>
          </cell>
          <cell r="L135">
            <v>35578</v>
          </cell>
        </row>
        <row r="136">
          <cell r="B136" t="str">
            <v>2023 Q3</v>
          </cell>
          <cell r="C136" t="str">
            <v>Linked Long Term Insurance</v>
          </cell>
          <cell r="E136" t="str">
            <v>Group Business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2</v>
          </cell>
          <cell r="L136">
            <v>14</v>
          </cell>
        </row>
        <row r="137">
          <cell r="B137" t="str">
            <v>2023 Q4</v>
          </cell>
          <cell r="C137" t="str">
            <v>Life Assurance</v>
          </cell>
          <cell r="E137" t="str">
            <v>Life Assurance</v>
          </cell>
        </row>
        <row r="138">
          <cell r="B138" t="str">
            <v>2023 Q4</v>
          </cell>
          <cell r="C138" t="str">
            <v>Life Assurance</v>
          </cell>
          <cell r="E138" t="str">
            <v>Individual Business</v>
          </cell>
          <cell r="F138">
            <v>8004</v>
          </cell>
          <cell r="G138">
            <v>12920</v>
          </cell>
          <cell r="H138">
            <v>33276</v>
          </cell>
          <cell r="I138">
            <v>13532</v>
          </cell>
          <cell r="J138">
            <v>118241</v>
          </cell>
          <cell r="K138">
            <v>58347</v>
          </cell>
          <cell r="L138">
            <v>32089</v>
          </cell>
        </row>
        <row r="139">
          <cell r="B139" t="str">
            <v>2023 Q4</v>
          </cell>
          <cell r="C139" t="str">
            <v>Life Assurance</v>
          </cell>
          <cell r="E139" t="str">
            <v>Group Business</v>
          </cell>
          <cell r="F139">
            <v>16</v>
          </cell>
          <cell r="G139">
            <v>0</v>
          </cell>
          <cell r="H139">
            <v>0</v>
          </cell>
          <cell r="I139">
            <v>79</v>
          </cell>
          <cell r="J139">
            <v>12</v>
          </cell>
          <cell r="K139">
            <v>373</v>
          </cell>
          <cell r="L139">
            <v>1142</v>
          </cell>
        </row>
        <row r="140">
          <cell r="B140" t="str">
            <v>2023 Q4</v>
          </cell>
          <cell r="C140" t="str">
            <v>Pension</v>
          </cell>
          <cell r="E140" t="str">
            <v>Pension</v>
          </cell>
        </row>
        <row r="141">
          <cell r="B141" t="str">
            <v>2023 Q4</v>
          </cell>
          <cell r="C141" t="str">
            <v>Pension</v>
          </cell>
          <cell r="E141" t="str">
            <v>Individual Business</v>
          </cell>
          <cell r="F141">
            <v>1238</v>
          </cell>
          <cell r="G141">
            <v>404</v>
          </cell>
          <cell r="H141">
            <v>160</v>
          </cell>
          <cell r="I141">
            <v>15035</v>
          </cell>
          <cell r="J141">
            <v>13570</v>
          </cell>
          <cell r="K141">
            <v>180</v>
          </cell>
          <cell r="L141">
            <v>3835</v>
          </cell>
        </row>
        <row r="142">
          <cell r="B142" t="str">
            <v>2023 Q4</v>
          </cell>
          <cell r="C142" t="str">
            <v>Pension</v>
          </cell>
          <cell r="E142" t="str">
            <v>Group Business</v>
          </cell>
          <cell r="F142">
            <v>2</v>
          </cell>
          <cell r="G142">
            <v>0</v>
          </cell>
          <cell r="H142">
            <v>0</v>
          </cell>
          <cell r="I142">
            <v>0</v>
          </cell>
          <cell r="J142">
            <v>5</v>
          </cell>
          <cell r="K142">
            <v>0</v>
          </cell>
          <cell r="L142">
            <v>0</v>
          </cell>
        </row>
        <row r="143">
          <cell r="B143" t="str">
            <v>2023 Q4</v>
          </cell>
          <cell r="C143" t="str">
            <v>Permanent Health Insurance</v>
          </cell>
          <cell r="E143" t="str">
            <v>Permanent Health Insurance</v>
          </cell>
        </row>
        <row r="144">
          <cell r="B144" t="str">
            <v>2023 Q4</v>
          </cell>
          <cell r="C144" t="str">
            <v>Permanent Health Insurance</v>
          </cell>
          <cell r="E144" t="str">
            <v>Individual Business</v>
          </cell>
          <cell r="F144">
            <v>0</v>
          </cell>
          <cell r="G144">
            <v>0</v>
          </cell>
          <cell r="H144">
            <v>0</v>
          </cell>
          <cell r="I144">
            <v>63</v>
          </cell>
          <cell r="J144">
            <v>0</v>
          </cell>
          <cell r="K144">
            <v>41</v>
          </cell>
          <cell r="L144">
            <v>0</v>
          </cell>
        </row>
        <row r="145">
          <cell r="B145" t="str">
            <v>2023 Q4</v>
          </cell>
          <cell r="C145" t="str">
            <v>Permanent Health Insurance</v>
          </cell>
          <cell r="E145" t="str">
            <v>Group Business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5</v>
          </cell>
        </row>
        <row r="146">
          <cell r="B146" t="str">
            <v>2023 Q4</v>
          </cell>
          <cell r="C146" t="str">
            <v>Linked Long Term Insurance</v>
          </cell>
          <cell r="E146" t="str">
            <v>Linked Long Term Insurance</v>
          </cell>
        </row>
        <row r="147">
          <cell r="B147" t="str">
            <v>2023 Q4</v>
          </cell>
          <cell r="C147" t="str">
            <v>Linked Long Term Insurance</v>
          </cell>
          <cell r="E147" t="str">
            <v>Individual Business</v>
          </cell>
          <cell r="F147">
            <v>453</v>
          </cell>
          <cell r="G147">
            <v>0</v>
          </cell>
          <cell r="H147">
            <v>214</v>
          </cell>
          <cell r="I147">
            <v>12665</v>
          </cell>
          <cell r="J147">
            <v>3853</v>
          </cell>
          <cell r="K147">
            <v>4432</v>
          </cell>
          <cell r="L147">
            <v>35780</v>
          </cell>
        </row>
        <row r="148">
          <cell r="B148" t="str">
            <v>2023 Q4</v>
          </cell>
          <cell r="C148" t="str">
            <v>Linked Long Term Insurance</v>
          </cell>
          <cell r="E148" t="str">
            <v>Group Business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</v>
          </cell>
          <cell r="L148">
            <v>14</v>
          </cell>
        </row>
        <row r="149">
          <cell r="B149" t="str">
            <v>2024 Q1</v>
          </cell>
          <cell r="C149" t="str">
            <v>Life Assurance</v>
          </cell>
          <cell r="E149" t="str">
            <v>Life Assurance</v>
          </cell>
        </row>
        <row r="150">
          <cell r="B150" t="str">
            <v>2024 Q1</v>
          </cell>
          <cell r="C150" t="str">
            <v>Life Assurance</v>
          </cell>
          <cell r="E150" t="str">
            <v>Individual Business</v>
          </cell>
          <cell r="F150">
            <v>7539</v>
          </cell>
          <cell r="G150">
            <v>12958</v>
          </cell>
          <cell r="H150">
            <v>33359</v>
          </cell>
          <cell r="I150">
            <v>13416</v>
          </cell>
          <cell r="J150">
            <v>117634</v>
          </cell>
          <cell r="K150">
            <v>57638</v>
          </cell>
          <cell r="L150">
            <v>31540</v>
          </cell>
        </row>
        <row r="151">
          <cell r="B151" t="str">
            <v>2024 Q1</v>
          </cell>
          <cell r="C151" t="str">
            <v>Life Assurance</v>
          </cell>
          <cell r="E151" t="str">
            <v>Group Business</v>
          </cell>
          <cell r="F151">
            <v>16</v>
          </cell>
          <cell r="G151">
            <v>0</v>
          </cell>
          <cell r="H151">
            <v>0</v>
          </cell>
          <cell r="I151">
            <v>78</v>
          </cell>
          <cell r="J151">
            <v>11</v>
          </cell>
          <cell r="K151">
            <v>373</v>
          </cell>
          <cell r="L151">
            <v>1142</v>
          </cell>
        </row>
        <row r="152">
          <cell r="B152" t="str">
            <v>2024 Q1</v>
          </cell>
          <cell r="C152" t="str">
            <v>Pension</v>
          </cell>
          <cell r="E152" t="str">
            <v>Pension</v>
          </cell>
        </row>
        <row r="153">
          <cell r="B153" t="str">
            <v>2024 Q1</v>
          </cell>
          <cell r="C153" t="str">
            <v>Pension</v>
          </cell>
          <cell r="E153" t="str">
            <v>Individual Business</v>
          </cell>
          <cell r="F153">
            <v>1261</v>
          </cell>
          <cell r="G153">
            <v>404</v>
          </cell>
          <cell r="H153">
            <v>160</v>
          </cell>
          <cell r="I153">
            <v>14943</v>
          </cell>
          <cell r="J153">
            <v>13529</v>
          </cell>
          <cell r="K153">
            <v>176</v>
          </cell>
          <cell r="L153">
            <v>3767</v>
          </cell>
        </row>
        <row r="154">
          <cell r="B154" t="str">
            <v>2024 Q1</v>
          </cell>
          <cell r="C154" t="str">
            <v>Pension</v>
          </cell>
          <cell r="E154" t="str">
            <v>Group Business</v>
          </cell>
          <cell r="F154">
            <v>2</v>
          </cell>
          <cell r="G154">
            <v>0</v>
          </cell>
          <cell r="H154">
            <v>0</v>
          </cell>
          <cell r="I154">
            <v>0</v>
          </cell>
          <cell r="J154">
            <v>5</v>
          </cell>
          <cell r="K154">
            <v>0</v>
          </cell>
          <cell r="L154">
            <v>0</v>
          </cell>
        </row>
        <row r="155">
          <cell r="B155" t="str">
            <v>2024 Q1</v>
          </cell>
          <cell r="C155" t="str">
            <v>Permanent Health Insurance</v>
          </cell>
          <cell r="E155" t="str">
            <v>Permanent Health Insurance</v>
          </cell>
        </row>
        <row r="156">
          <cell r="B156" t="str">
            <v>2024 Q1</v>
          </cell>
          <cell r="C156" t="str">
            <v>Permanent Health Insurance</v>
          </cell>
          <cell r="E156" t="str">
            <v>Individual Business</v>
          </cell>
          <cell r="F156">
            <v>0</v>
          </cell>
          <cell r="G156">
            <v>0</v>
          </cell>
          <cell r="H156">
            <v>0</v>
          </cell>
          <cell r="I156">
            <v>65</v>
          </cell>
          <cell r="J156">
            <v>0</v>
          </cell>
          <cell r="K156">
            <v>41</v>
          </cell>
          <cell r="L156">
            <v>0</v>
          </cell>
        </row>
        <row r="157">
          <cell r="B157" t="str">
            <v>2024 Q1</v>
          </cell>
          <cell r="C157" t="str">
            <v>Permanent Health Insurance</v>
          </cell>
          <cell r="E157" t="str">
            <v>Group Business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</v>
          </cell>
        </row>
        <row r="158">
          <cell r="B158" t="str">
            <v>2024 Q1</v>
          </cell>
          <cell r="C158" t="str">
            <v>Linked Long Term Insurance</v>
          </cell>
          <cell r="E158" t="str">
            <v>Linked Long Term Insurance</v>
          </cell>
        </row>
        <row r="159">
          <cell r="B159" t="str">
            <v>2024 Q1</v>
          </cell>
          <cell r="C159" t="str">
            <v>Linked Long Term Insurance</v>
          </cell>
          <cell r="E159" t="str">
            <v>Individual Business</v>
          </cell>
          <cell r="F159">
            <v>455</v>
          </cell>
          <cell r="G159">
            <v>0</v>
          </cell>
          <cell r="H159">
            <v>214</v>
          </cell>
          <cell r="I159">
            <v>12586</v>
          </cell>
          <cell r="J159">
            <v>4423</v>
          </cell>
          <cell r="K159">
            <v>4455</v>
          </cell>
          <cell r="L159">
            <v>35589</v>
          </cell>
        </row>
        <row r="160">
          <cell r="B160" t="str">
            <v>2024 Q1</v>
          </cell>
          <cell r="C160" t="str">
            <v>Linked Long Term Insurance</v>
          </cell>
          <cell r="E160" t="str">
            <v>Group Business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2</v>
          </cell>
          <cell r="L160">
            <v>14</v>
          </cell>
        </row>
        <row r="161">
          <cell r="B161" t="str">
            <v>2024 Q2</v>
          </cell>
          <cell r="C161" t="str">
            <v>Life Assurance</v>
          </cell>
          <cell r="E161" t="str">
            <v>Life Assurance</v>
          </cell>
        </row>
        <row r="162">
          <cell r="B162" t="str">
            <v>2024 Q2</v>
          </cell>
          <cell r="C162" t="str">
            <v>Life Assurance</v>
          </cell>
          <cell r="E162" t="str">
            <v>Individual Business</v>
          </cell>
          <cell r="F162">
            <v>7561</v>
          </cell>
          <cell r="G162">
            <v>12995</v>
          </cell>
          <cell r="H162">
            <v>33273</v>
          </cell>
          <cell r="I162">
            <v>13277</v>
          </cell>
          <cell r="J162">
            <v>116994</v>
          </cell>
          <cell r="K162">
            <v>56807</v>
          </cell>
          <cell r="L162">
            <v>31359</v>
          </cell>
        </row>
        <row r="163">
          <cell r="B163" t="str">
            <v>2024 Q2</v>
          </cell>
          <cell r="C163" t="str">
            <v>Life Assurance</v>
          </cell>
          <cell r="E163" t="str">
            <v>Group Business</v>
          </cell>
          <cell r="F163">
            <v>16</v>
          </cell>
          <cell r="G163">
            <v>0</v>
          </cell>
          <cell r="H163">
            <v>0</v>
          </cell>
          <cell r="I163">
            <v>78</v>
          </cell>
          <cell r="J163">
            <v>13</v>
          </cell>
          <cell r="K163">
            <v>377</v>
          </cell>
          <cell r="L163">
            <v>1162</v>
          </cell>
        </row>
        <row r="164">
          <cell r="B164" t="str">
            <v>2024 Q2</v>
          </cell>
          <cell r="C164" t="str">
            <v>Pension</v>
          </cell>
          <cell r="E164" t="str">
            <v>Pension</v>
          </cell>
        </row>
        <row r="165">
          <cell r="B165" t="str">
            <v>2024 Q2</v>
          </cell>
          <cell r="C165" t="str">
            <v>Pension</v>
          </cell>
          <cell r="E165" t="str">
            <v>Individual Business</v>
          </cell>
          <cell r="F165">
            <v>1287</v>
          </cell>
          <cell r="G165">
            <v>404</v>
          </cell>
          <cell r="H165">
            <v>160</v>
          </cell>
          <cell r="I165">
            <v>14995</v>
          </cell>
          <cell r="J165">
            <v>13458</v>
          </cell>
          <cell r="K165">
            <v>174</v>
          </cell>
          <cell r="L165">
            <v>3669</v>
          </cell>
        </row>
        <row r="166">
          <cell r="B166" t="str">
            <v>2024 Q2</v>
          </cell>
          <cell r="C166" t="str">
            <v>Pension</v>
          </cell>
          <cell r="E166" t="str">
            <v>Group Business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5</v>
          </cell>
          <cell r="K166">
            <v>0</v>
          </cell>
          <cell r="L166">
            <v>0</v>
          </cell>
        </row>
        <row r="167">
          <cell r="B167" t="str">
            <v>2024 Q2</v>
          </cell>
          <cell r="C167" t="str">
            <v>Permanent Health Insurance</v>
          </cell>
          <cell r="E167" t="str">
            <v>Permanent Health Insurance</v>
          </cell>
        </row>
        <row r="168">
          <cell r="B168" t="str">
            <v>2024 Q2</v>
          </cell>
          <cell r="C168" t="str">
            <v>Permanent Health Insurance</v>
          </cell>
          <cell r="E168" t="str">
            <v>Individual Business</v>
          </cell>
          <cell r="F168">
            <v>0</v>
          </cell>
          <cell r="G168">
            <v>0</v>
          </cell>
          <cell r="H168">
            <v>0</v>
          </cell>
          <cell r="I168">
            <v>71</v>
          </cell>
          <cell r="J168">
            <v>0</v>
          </cell>
          <cell r="K168">
            <v>41</v>
          </cell>
          <cell r="L168">
            <v>0</v>
          </cell>
        </row>
        <row r="169">
          <cell r="B169" t="str">
            <v>2024 Q2</v>
          </cell>
          <cell r="C169" t="str">
            <v>Permanent Health Insurance</v>
          </cell>
          <cell r="E169" t="str">
            <v>Group Business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5</v>
          </cell>
        </row>
        <row r="170">
          <cell r="B170" t="str">
            <v>2024 Q2</v>
          </cell>
          <cell r="C170" t="str">
            <v>Linked Long Term Insurance</v>
          </cell>
          <cell r="E170" t="str">
            <v>Linked Long Term Insurance</v>
          </cell>
        </row>
        <row r="171">
          <cell r="B171" t="str">
            <v>2024 Q2</v>
          </cell>
          <cell r="C171" t="str">
            <v>Linked Long Term Insurance</v>
          </cell>
          <cell r="E171" t="str">
            <v>Individual Business</v>
          </cell>
          <cell r="F171">
            <v>462</v>
          </cell>
          <cell r="G171">
            <v>0</v>
          </cell>
          <cell r="H171">
            <v>214</v>
          </cell>
          <cell r="I171">
            <v>12412</v>
          </cell>
          <cell r="J171">
            <v>4970</v>
          </cell>
          <cell r="K171">
            <v>4552</v>
          </cell>
          <cell r="L171">
            <v>35990</v>
          </cell>
        </row>
        <row r="172">
          <cell r="B172" t="str">
            <v>2024 Q2</v>
          </cell>
          <cell r="C172" t="str">
            <v>Linked Long Term Insurance</v>
          </cell>
          <cell r="E172" t="str">
            <v>Group Business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2</v>
          </cell>
          <cell r="L172">
            <v>14</v>
          </cell>
        </row>
      </sheetData>
      <sheetData sheetId="3"/>
      <sheetData sheetId="4"/>
      <sheetData sheetId="5"/>
      <sheetData sheetId="6">
        <row r="5">
          <cell r="B5" t="str">
            <v>2021 Q1</v>
          </cell>
          <cell r="C5" t="str">
            <v>Life Assurance</v>
          </cell>
          <cell r="D5">
            <v>1471511558.3199954</v>
          </cell>
        </row>
        <row r="6">
          <cell r="B6" t="str">
            <v>2021 Q1</v>
          </cell>
          <cell r="C6" t="str">
            <v>Pension</v>
          </cell>
          <cell r="D6">
            <v>567083197.19000018</v>
          </cell>
        </row>
        <row r="7">
          <cell r="B7" t="str">
            <v>2021 Q1</v>
          </cell>
          <cell r="C7" t="str">
            <v>Permanent Health Insurance</v>
          </cell>
          <cell r="D7">
            <v>632176</v>
          </cell>
        </row>
        <row r="8">
          <cell r="B8" t="str">
            <v>2021 Q1</v>
          </cell>
          <cell r="C8" t="str">
            <v>Linked Long Term Insurance</v>
          </cell>
          <cell r="D8">
            <v>675510714.61000001</v>
          </cell>
        </row>
        <row r="9">
          <cell r="B9" t="str">
            <v>2021 Q2</v>
          </cell>
          <cell r="C9" t="str">
            <v>Life Assurance</v>
          </cell>
          <cell r="D9">
            <v>1622524011.8600068</v>
          </cell>
        </row>
        <row r="10">
          <cell r="B10" t="str">
            <v>2021 Q2</v>
          </cell>
          <cell r="C10" t="str">
            <v>Pension</v>
          </cell>
          <cell r="D10">
            <v>591949246.07000017</v>
          </cell>
        </row>
        <row r="11">
          <cell r="B11" t="str">
            <v>2021 Q2</v>
          </cell>
          <cell r="C11" t="str">
            <v>Permanent Health Insurance</v>
          </cell>
          <cell r="D11">
            <v>642499</v>
          </cell>
        </row>
        <row r="12">
          <cell r="B12" t="str">
            <v>2021 Q2</v>
          </cell>
          <cell r="C12" t="str">
            <v>Linked Long Term Insurance</v>
          </cell>
          <cell r="D12">
            <v>764153130.79299998</v>
          </cell>
        </row>
        <row r="13">
          <cell r="B13" t="str">
            <v>2021 Q3</v>
          </cell>
          <cell r="C13" t="str">
            <v>Life Assurance</v>
          </cell>
          <cell r="D13">
            <v>1624450406.5699956</v>
          </cell>
        </row>
        <row r="14">
          <cell r="B14" t="str">
            <v>2021 Q3</v>
          </cell>
          <cell r="C14" t="str">
            <v>Pension</v>
          </cell>
          <cell r="D14">
            <v>803687915.09000027</v>
          </cell>
        </row>
        <row r="15">
          <cell r="B15" t="str">
            <v>2021 Q3</v>
          </cell>
          <cell r="C15" t="str">
            <v>Permanent Health Insurance</v>
          </cell>
          <cell r="D15">
            <v>425256</v>
          </cell>
        </row>
        <row r="16">
          <cell r="B16" t="str">
            <v>2021 Q3</v>
          </cell>
          <cell r="C16" t="str">
            <v>Linked Long Term Insurance</v>
          </cell>
          <cell r="D16">
            <v>738958647.76000011</v>
          </cell>
        </row>
        <row r="17">
          <cell r="B17" t="str">
            <v>2021 Q4</v>
          </cell>
          <cell r="C17" t="str">
            <v>Life Assurance</v>
          </cell>
          <cell r="D17">
            <v>1673908386.0300007</v>
          </cell>
        </row>
        <row r="18">
          <cell r="B18" t="str">
            <v>2021 Q4</v>
          </cell>
          <cell r="C18" t="str">
            <v>Pension</v>
          </cell>
          <cell r="D18">
            <v>297508079.55000019</v>
          </cell>
        </row>
        <row r="19">
          <cell r="B19" t="str">
            <v>2021 Q4</v>
          </cell>
          <cell r="C19" t="str">
            <v>Permanent Health Insurance</v>
          </cell>
          <cell r="D19">
            <v>485959</v>
          </cell>
        </row>
        <row r="20">
          <cell r="B20" t="str">
            <v>2021 Q4</v>
          </cell>
          <cell r="C20" t="str">
            <v>Linked Long Term Insurance</v>
          </cell>
          <cell r="D20">
            <v>798794757.5799998</v>
          </cell>
        </row>
        <row r="21">
          <cell r="B21" t="str">
            <v>2022 Q1</v>
          </cell>
          <cell r="C21" t="str">
            <v>Life Assurance</v>
          </cell>
          <cell r="D21">
            <v>1619128779.5299997</v>
          </cell>
        </row>
        <row r="22">
          <cell r="B22" t="str">
            <v>2022 Q1</v>
          </cell>
          <cell r="C22" t="str">
            <v>Pension</v>
          </cell>
          <cell r="D22">
            <v>775936436.85000002</v>
          </cell>
        </row>
        <row r="23">
          <cell r="B23" t="str">
            <v>2022 Q1</v>
          </cell>
          <cell r="C23" t="str">
            <v>Permanent Health Insurance</v>
          </cell>
          <cell r="D23">
            <v>425796</v>
          </cell>
        </row>
        <row r="24">
          <cell r="B24" t="str">
            <v>2022 Q1</v>
          </cell>
          <cell r="C24" t="str">
            <v>Linked Long Term Insurance</v>
          </cell>
          <cell r="D24">
            <v>487736666.46000004</v>
          </cell>
        </row>
        <row r="25">
          <cell r="B25" t="str">
            <v>2022 Q2</v>
          </cell>
          <cell r="C25" t="str">
            <v>Life Assurance</v>
          </cell>
          <cell r="D25">
            <v>1726922559.4100037</v>
          </cell>
        </row>
        <row r="26">
          <cell r="B26" t="str">
            <v>2022 Q2</v>
          </cell>
          <cell r="C26" t="str">
            <v>Pension</v>
          </cell>
          <cell r="D26">
            <v>991660685.5600003</v>
          </cell>
        </row>
        <row r="27">
          <cell r="B27" t="str">
            <v>2022 Q2</v>
          </cell>
          <cell r="C27" t="str">
            <v>Permanent Health Insurance</v>
          </cell>
          <cell r="D27">
            <v>714868</v>
          </cell>
        </row>
        <row r="28">
          <cell r="B28" t="str">
            <v>2022 Q2</v>
          </cell>
          <cell r="C28" t="str">
            <v>Linked Long Term Insurance</v>
          </cell>
          <cell r="D28">
            <v>796038161</v>
          </cell>
        </row>
        <row r="29">
          <cell r="B29" t="str">
            <v>2022 Q3</v>
          </cell>
          <cell r="C29" t="str">
            <v>Life Assurance</v>
          </cell>
          <cell r="D29">
            <v>1563963622</v>
          </cell>
        </row>
        <row r="30">
          <cell r="B30" t="str">
            <v>2022 Q3</v>
          </cell>
          <cell r="C30" t="str">
            <v>Pension</v>
          </cell>
          <cell r="D30">
            <v>777279572.0599997</v>
          </cell>
        </row>
        <row r="31">
          <cell r="B31" t="str">
            <v>2022 Q3</v>
          </cell>
          <cell r="C31" t="str">
            <v>Permanent Health Insurance</v>
          </cell>
          <cell r="D31">
            <v>376860</v>
          </cell>
        </row>
        <row r="32">
          <cell r="B32" t="str">
            <v>2022 Q3</v>
          </cell>
          <cell r="C32" t="str">
            <v>Linked Long Term Insurance</v>
          </cell>
          <cell r="D32">
            <v>963073806.25999999</v>
          </cell>
        </row>
        <row r="33">
          <cell r="B33" t="str">
            <v>2022 Q4</v>
          </cell>
          <cell r="C33" t="str">
            <v>Life Assurance</v>
          </cell>
          <cell r="D33">
            <v>1480010971.3999994</v>
          </cell>
        </row>
        <row r="34">
          <cell r="B34" t="str">
            <v>2022 Q4</v>
          </cell>
          <cell r="C34" t="str">
            <v>Pension</v>
          </cell>
          <cell r="D34">
            <v>479557721.65999973</v>
          </cell>
        </row>
        <row r="35">
          <cell r="B35" t="str">
            <v>2022 Q4</v>
          </cell>
          <cell r="C35" t="str">
            <v>Permanent Health Insurance</v>
          </cell>
          <cell r="D35">
            <v>418214</v>
          </cell>
        </row>
        <row r="36">
          <cell r="B36" t="str">
            <v>2022 Q4</v>
          </cell>
          <cell r="C36" t="str">
            <v>Linked Long Term Insurance</v>
          </cell>
          <cell r="D36">
            <v>952009839.20000005</v>
          </cell>
        </row>
        <row r="37">
          <cell r="B37" t="str">
            <v>2023 Q1</v>
          </cell>
          <cell r="C37" t="str">
            <v>Life Assurance</v>
          </cell>
          <cell r="D37">
            <v>1481569177.9399996</v>
          </cell>
        </row>
        <row r="38">
          <cell r="B38" t="str">
            <v>2023 Q1</v>
          </cell>
          <cell r="C38" t="str">
            <v>Pension</v>
          </cell>
          <cell r="D38">
            <v>679367163.79999995</v>
          </cell>
        </row>
        <row r="39">
          <cell r="B39" t="str">
            <v>2023 Q1</v>
          </cell>
          <cell r="C39" t="str">
            <v>Permanent Health Insurance</v>
          </cell>
          <cell r="D39">
            <v>441470</v>
          </cell>
        </row>
        <row r="40">
          <cell r="B40" t="str">
            <v>2023 Q1</v>
          </cell>
          <cell r="C40" t="str">
            <v>Linked Long Term Insurance</v>
          </cell>
          <cell r="D40">
            <v>628069827.91999996</v>
          </cell>
        </row>
        <row r="41">
          <cell r="B41" t="str">
            <v>2023 Q2</v>
          </cell>
          <cell r="C41" t="str">
            <v>Life Assurance</v>
          </cell>
          <cell r="D41">
            <v>1481727191.4259999</v>
          </cell>
        </row>
        <row r="42">
          <cell r="B42" t="str">
            <v>2023 Q2</v>
          </cell>
          <cell r="C42" t="str">
            <v>Pension</v>
          </cell>
          <cell r="D42">
            <v>401761832.76000017</v>
          </cell>
        </row>
        <row r="43">
          <cell r="B43" t="str">
            <v>2023 Q2</v>
          </cell>
          <cell r="C43" t="str">
            <v>Permanent Health Insurance</v>
          </cell>
          <cell r="D43">
            <v>437166</v>
          </cell>
        </row>
        <row r="44">
          <cell r="B44" t="str">
            <v>2023 Q2</v>
          </cell>
          <cell r="C44" t="str">
            <v>Linked Long Term Insurance</v>
          </cell>
          <cell r="D44">
            <v>894275560.22999978</v>
          </cell>
        </row>
        <row r="45">
          <cell r="B45" t="str">
            <v>2023 Q3</v>
          </cell>
          <cell r="C45" t="str">
            <v>Life Assurance</v>
          </cell>
          <cell r="D45">
            <v>1542871073.29</v>
          </cell>
        </row>
        <row r="46">
          <cell r="B46" t="str">
            <v>2023 Q3</v>
          </cell>
          <cell r="C46" t="str">
            <v>Pension</v>
          </cell>
          <cell r="D46">
            <v>681046122.12</v>
          </cell>
        </row>
        <row r="47">
          <cell r="B47" t="str">
            <v>2023 Q3</v>
          </cell>
          <cell r="C47" t="str">
            <v>Permanent Health Insurance</v>
          </cell>
          <cell r="D47">
            <v>468593</v>
          </cell>
        </row>
        <row r="48">
          <cell r="B48" t="str">
            <v>2023 Q3</v>
          </cell>
          <cell r="C48" t="str">
            <v>Linked Long Term Insurance</v>
          </cell>
          <cell r="D48">
            <v>856153849.76999998</v>
          </cell>
        </row>
        <row r="49">
          <cell r="B49" t="str">
            <v>2023 Q4</v>
          </cell>
          <cell r="C49" t="str">
            <v>Life Assurance</v>
          </cell>
          <cell r="D49">
            <v>1579864048.3379998</v>
          </cell>
        </row>
        <row r="50">
          <cell r="B50" t="str">
            <v>2023 Q4</v>
          </cell>
          <cell r="C50" t="str">
            <v>Pension</v>
          </cell>
          <cell r="D50">
            <v>664520899</v>
          </cell>
        </row>
        <row r="51">
          <cell r="B51" t="str">
            <v>2023 Q4</v>
          </cell>
          <cell r="C51" t="str">
            <v>Permanent Health Insurance</v>
          </cell>
          <cell r="D51">
            <v>488240</v>
          </cell>
        </row>
        <row r="52">
          <cell r="B52" t="str">
            <v>2023 Q4</v>
          </cell>
          <cell r="C52" t="str">
            <v>Linked Long Term Insurance</v>
          </cell>
          <cell r="D52">
            <v>803989072.24000001</v>
          </cell>
        </row>
        <row r="53">
          <cell r="B53" t="str">
            <v>2024 Q1</v>
          </cell>
          <cell r="C53" t="str">
            <v>Life Assurance</v>
          </cell>
          <cell r="D53">
            <v>1519457953.0699997</v>
          </cell>
        </row>
        <row r="54">
          <cell r="B54" t="str">
            <v>2024 Q1</v>
          </cell>
          <cell r="C54" t="str">
            <v>Pension</v>
          </cell>
          <cell r="D54">
            <v>935830957.78000009</v>
          </cell>
        </row>
        <row r="55">
          <cell r="B55" t="str">
            <v>2024 Q1</v>
          </cell>
          <cell r="C55" t="str">
            <v>Permanent Health Insurance</v>
          </cell>
          <cell r="D55">
            <v>488038</v>
          </cell>
        </row>
        <row r="56">
          <cell r="B56" t="str">
            <v>2024 Q1</v>
          </cell>
          <cell r="C56" t="str">
            <v>Linked Long Term Insurance</v>
          </cell>
          <cell r="D56">
            <v>679408415.37400007</v>
          </cell>
        </row>
        <row r="57">
          <cell r="B57" t="str">
            <v>2024 Q2</v>
          </cell>
          <cell r="C57" t="str">
            <v>Life Assurance</v>
          </cell>
          <cell r="D57">
            <v>1521487195.365</v>
          </cell>
        </row>
        <row r="58">
          <cell r="B58" t="str">
            <v>2024 Q2</v>
          </cell>
          <cell r="C58" t="str">
            <v>Pension</v>
          </cell>
          <cell r="D58">
            <v>764434911.42000031</v>
          </cell>
        </row>
        <row r="59">
          <cell r="B59" t="str">
            <v>2024 Q2</v>
          </cell>
          <cell r="C59" t="str">
            <v>Permanent Health Insurance</v>
          </cell>
          <cell r="D59">
            <v>505505</v>
          </cell>
        </row>
        <row r="60">
          <cell r="B60" t="str">
            <v>2024 Q2</v>
          </cell>
          <cell r="C60" t="str">
            <v>Linked Long Term Insurance</v>
          </cell>
          <cell r="D60">
            <v>856227391.38499975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zoomScale="90" zoomScaleNormal="90" workbookViewId="0">
      <pane xSplit="2" ySplit="4" topLeftCell="C39" activePane="bottomRight" state="frozen"/>
      <selection pane="topRight" activeCell="C1" sqref="C1"/>
      <selection pane="bottomLeft" activeCell="A5" sqref="A5"/>
      <selection pane="bottomRight" activeCell="A56" sqref="A56:XFD57"/>
    </sheetView>
  </sheetViews>
  <sheetFormatPr defaultRowHeight="14.4" x14ac:dyDescent="0.3"/>
  <cols>
    <col min="1" max="1" width="11.6640625" customWidth="1"/>
    <col min="2" max="6" width="21.6640625" customWidth="1"/>
    <col min="7" max="7" width="0.5546875" customWidth="1"/>
    <col min="8" max="11" width="9.109375"/>
  </cols>
  <sheetData>
    <row r="1" spans="1:7" s="1" customFormat="1" ht="21" x14ac:dyDescent="0.25">
      <c r="A1" s="16" t="s">
        <v>20</v>
      </c>
      <c r="B1" s="16"/>
      <c r="C1" s="16"/>
      <c r="D1" s="16"/>
      <c r="E1" s="16"/>
      <c r="F1" s="16"/>
      <c r="G1" s="2"/>
    </row>
    <row r="2" spans="1:7" s="1" customFormat="1" ht="21" x14ac:dyDescent="0.4">
      <c r="A2" s="17" t="s">
        <v>19</v>
      </c>
      <c r="B2" s="17"/>
      <c r="C2" s="17"/>
      <c r="D2" s="17"/>
      <c r="E2" s="17"/>
      <c r="F2" s="17"/>
      <c r="G2" s="2"/>
    </row>
    <row r="3" spans="1:7" s="4" customFormat="1" ht="31.2" x14ac:dyDescent="0.3">
      <c r="A3" s="13" t="s">
        <v>22</v>
      </c>
      <c r="B3" s="13" t="s">
        <v>15</v>
      </c>
      <c r="C3" s="14" t="s">
        <v>4</v>
      </c>
      <c r="D3" s="14" t="s">
        <v>3</v>
      </c>
      <c r="E3" s="14" t="s">
        <v>2</v>
      </c>
      <c r="F3" s="14" t="s">
        <v>1</v>
      </c>
      <c r="G3" s="5"/>
    </row>
    <row r="4" spans="1:7" ht="7.5" customHeight="1" x14ac:dyDescent="0.3">
      <c r="A4" s="12"/>
      <c r="B4" s="12"/>
      <c r="C4" s="12"/>
      <c r="D4" s="12"/>
      <c r="E4" s="12"/>
      <c r="F4" s="12"/>
      <c r="G4" s="5"/>
    </row>
    <row r="5" spans="1:7" ht="18" customHeight="1" x14ac:dyDescent="0.4">
      <c r="A5" s="18" t="s">
        <v>18</v>
      </c>
      <c r="B5" s="18"/>
      <c r="C5" s="18"/>
      <c r="D5" s="18"/>
      <c r="E5" s="18"/>
      <c r="F5" s="18"/>
      <c r="G5" s="5"/>
    </row>
    <row r="6" spans="1:7" ht="15.6" x14ac:dyDescent="0.3">
      <c r="A6" s="9" t="s">
        <v>14</v>
      </c>
      <c r="B6" s="10">
        <f t="shared" ref="B6:B19" si="0">SUM(C6:F6)</f>
        <v>375591</v>
      </c>
      <c r="C6" s="11" cm="1">
        <f t="array" ref="C6">SUMPRODUCT(($A6='[1]LT Policy'!$B$5:$B$196)*(C$3='[1]LT Policy'!$C$5:$C$196)*($A$5='[1]LT Policy'!$E$5:$E$196)*('[1]LT Policy'!$F$5:$L$196))</f>
        <v>289474</v>
      </c>
      <c r="D6" s="11" cm="1">
        <f t="array" ref="D6">SUMPRODUCT(($A6='[1]LT Policy'!$B$5:$B$196)*(D$3='[1]LT Policy'!$C$5:$C$196)*($A$5='[1]LT Policy'!$E$5:$E$196)*('[1]LT Policy'!$F$5:$L$196))</f>
        <v>33251</v>
      </c>
      <c r="E6" s="11" cm="1">
        <f t="array" ref="E6">SUMPRODUCT(($A6='[1]LT Policy'!$B$5:$B$196)*(E$3='[1]LT Policy'!$C$5:$C$196)*($A$5='[1]LT Policy'!$E$5:$E$196)*('[1]LT Policy'!$F$5:$L$196))</f>
        <v>120</v>
      </c>
      <c r="F6" s="11" cm="1">
        <f t="array" ref="F6">SUMPRODUCT(($A6='[1]LT Policy'!$B$5:$B$196)*(F$3='[1]LT Policy'!$C$5:$C$196)*($A$5='[1]LT Policy'!$E$5:$E$196)*('[1]LT Policy'!$F$5:$L$196))</f>
        <v>52746</v>
      </c>
      <c r="G6" s="5"/>
    </row>
    <row r="7" spans="1:7" ht="15.6" x14ac:dyDescent="0.3">
      <c r="A7" s="9" t="s">
        <v>13</v>
      </c>
      <c r="B7" s="10">
        <f t="shared" si="0"/>
        <v>374011</v>
      </c>
      <c r="C7" s="11" cm="1">
        <f t="array" ref="C7">SUMPRODUCT(($A7='[1]LT Policy'!$B$5:$B$196)*(C$3='[1]LT Policy'!$C$5:$C$196)*($A$5='[1]LT Policy'!$E$5:$E$196)*('[1]LT Policy'!$F$5:$L$196))</f>
        <v>287912</v>
      </c>
      <c r="D7" s="11" cm="1">
        <f t="array" ref="D7">SUMPRODUCT(($A7='[1]LT Policy'!$B$5:$B$196)*(D$3='[1]LT Policy'!$C$5:$C$196)*($A$5='[1]LT Policy'!$E$5:$E$196)*('[1]LT Policy'!$F$5:$L$196))</f>
        <v>33173</v>
      </c>
      <c r="E7" s="11" cm="1">
        <f t="array" ref="E7">SUMPRODUCT(($A7='[1]LT Policy'!$B$5:$B$196)*(E$3='[1]LT Policy'!$C$5:$C$196)*($A$5='[1]LT Policy'!$E$5:$E$196)*('[1]LT Policy'!$F$5:$L$196))</f>
        <v>122</v>
      </c>
      <c r="F7" s="11" cm="1">
        <f t="array" ref="F7">SUMPRODUCT(($A7='[1]LT Policy'!$B$5:$B$196)*(F$3='[1]LT Policy'!$C$5:$C$196)*($A$5='[1]LT Policy'!$E$5:$E$196)*('[1]LT Policy'!$F$5:$L$196))</f>
        <v>52804</v>
      </c>
      <c r="G7" s="5"/>
    </row>
    <row r="8" spans="1:7" ht="15.6" x14ac:dyDescent="0.3">
      <c r="A8" s="9" t="s">
        <v>12</v>
      </c>
      <c r="B8" s="10">
        <f t="shared" si="0"/>
        <v>373938</v>
      </c>
      <c r="C8" s="11" cm="1">
        <f t="array" ref="C8">SUMPRODUCT(($A8='[1]LT Policy'!$B$5:$B$196)*(C$3='[1]LT Policy'!$C$5:$C$196)*($A$5='[1]LT Policy'!$E$5:$E$196)*('[1]LT Policy'!$F$5:$L$196))</f>
        <v>287362</v>
      </c>
      <c r="D8" s="11" cm="1">
        <f t="array" ref="D8">SUMPRODUCT(($A8='[1]LT Policy'!$B$5:$B$196)*(D$3='[1]LT Policy'!$C$5:$C$196)*($A$5='[1]LT Policy'!$E$5:$E$196)*('[1]LT Policy'!$F$5:$L$196))</f>
        <v>33522</v>
      </c>
      <c r="E8" s="11" cm="1">
        <f t="array" ref="E8">SUMPRODUCT(($A8='[1]LT Policy'!$B$5:$B$196)*(E$3='[1]LT Policy'!$C$5:$C$196)*($A$5='[1]LT Policy'!$E$5:$E$196)*('[1]LT Policy'!$F$5:$L$196))</f>
        <v>125</v>
      </c>
      <c r="F8" s="11" cm="1">
        <f t="array" ref="F8">SUMPRODUCT(($A8='[1]LT Policy'!$B$5:$B$196)*(F$3='[1]LT Policy'!$C$5:$C$196)*($A$5='[1]LT Policy'!$E$5:$E$196)*('[1]LT Policy'!$F$5:$L$196))</f>
        <v>52929</v>
      </c>
      <c r="G8" s="5"/>
    </row>
    <row r="9" spans="1:7" ht="15.6" x14ac:dyDescent="0.3">
      <c r="A9" s="9" t="s">
        <v>11</v>
      </c>
      <c r="B9" s="10">
        <f t="shared" si="0"/>
        <v>372127</v>
      </c>
      <c r="C9" s="11" cm="1">
        <f t="array" ref="C9">SUMPRODUCT(($A9='[1]LT Policy'!$B$5:$B$196)*(C$3='[1]LT Policy'!$C$5:$C$196)*($A$5='[1]LT Policy'!$E$5:$E$196)*('[1]LT Policy'!$F$5:$L$196))</f>
        <v>285583</v>
      </c>
      <c r="D9" s="11" cm="1">
        <f t="array" ref="D9">SUMPRODUCT(($A9='[1]LT Policy'!$B$5:$B$196)*(D$3='[1]LT Policy'!$C$5:$C$196)*($A$5='[1]LT Policy'!$E$5:$E$196)*('[1]LT Policy'!$F$5:$L$196))</f>
        <v>42934</v>
      </c>
      <c r="E9" s="11" cm="1">
        <f t="array" ref="E9">SUMPRODUCT(($A9='[1]LT Policy'!$B$5:$B$196)*(E$3='[1]LT Policy'!$C$5:$C$196)*($A$5='[1]LT Policy'!$E$5:$E$196)*('[1]LT Policy'!$F$5:$L$196))</f>
        <v>127</v>
      </c>
      <c r="F9" s="11" cm="1">
        <f t="array" ref="F9">SUMPRODUCT(($A9='[1]LT Policy'!$B$5:$B$196)*(F$3='[1]LT Policy'!$C$5:$C$196)*($A$5='[1]LT Policy'!$E$5:$E$196)*('[1]LT Policy'!$F$5:$L$196))</f>
        <v>43483</v>
      </c>
      <c r="G9" s="5"/>
    </row>
    <row r="10" spans="1:7" ht="15.6" x14ac:dyDescent="0.3">
      <c r="A10" s="9" t="s">
        <v>10</v>
      </c>
      <c r="B10" s="10">
        <f t="shared" si="0"/>
        <v>373478</v>
      </c>
      <c r="C10" s="11" cm="1">
        <f t="array" ref="C10">SUMPRODUCT(($A10='[1]LT Policy'!$B$5:$B$196)*(C$3='[1]LT Policy'!$C$5:$C$196)*($A$5='[1]LT Policy'!$E$5:$E$196)*('[1]LT Policy'!$F$5:$L$196))</f>
        <v>286238</v>
      </c>
      <c r="D10" s="11" cm="1">
        <f t="array" ref="D10">SUMPRODUCT(($A10='[1]LT Policy'!$B$5:$B$196)*(D$3='[1]LT Policy'!$C$5:$C$196)*($A$5='[1]LT Policy'!$E$5:$E$196)*('[1]LT Policy'!$F$5:$L$196))</f>
        <v>33976</v>
      </c>
      <c r="E10" s="11" cm="1">
        <f t="array" ref="E10">SUMPRODUCT(($A10='[1]LT Policy'!$B$5:$B$196)*(E$3='[1]LT Policy'!$C$5:$C$196)*($A$5='[1]LT Policy'!$E$5:$E$196)*('[1]LT Policy'!$F$5:$L$196))</f>
        <v>122</v>
      </c>
      <c r="F10" s="11" cm="1">
        <f t="array" ref="F10">SUMPRODUCT(($A10='[1]LT Policy'!$B$5:$B$196)*(F$3='[1]LT Policy'!$C$5:$C$196)*($A$5='[1]LT Policy'!$E$5:$E$196)*('[1]LT Policy'!$F$5:$L$196))</f>
        <v>53142</v>
      </c>
      <c r="G10" s="5"/>
    </row>
    <row r="11" spans="1:7" ht="15.6" x14ac:dyDescent="0.3">
      <c r="A11" s="9" t="s">
        <v>9</v>
      </c>
      <c r="B11" s="10">
        <f t="shared" si="0"/>
        <v>371866</v>
      </c>
      <c r="C11" s="11" cm="1">
        <f t="array" ref="C11">SUMPRODUCT(($A11='[1]LT Policy'!$B$5:$B$196)*(C$3='[1]LT Policy'!$C$5:$C$196)*($A$5='[1]LT Policy'!$E$5:$E$196)*('[1]LT Policy'!$F$5:$L$196))</f>
        <v>284510</v>
      </c>
      <c r="D11" s="11" cm="1">
        <f t="array" ref="D11">SUMPRODUCT(($A11='[1]LT Policy'!$B$5:$B$196)*(D$3='[1]LT Policy'!$C$5:$C$196)*($A$5='[1]LT Policy'!$E$5:$E$196)*('[1]LT Policy'!$F$5:$L$196))</f>
        <v>34135</v>
      </c>
      <c r="E11" s="11" cm="1">
        <f t="array" ref="E11">SUMPRODUCT(($A11='[1]LT Policy'!$B$5:$B$196)*(E$3='[1]LT Policy'!$C$5:$C$196)*($A$5='[1]LT Policy'!$E$5:$E$196)*('[1]LT Policy'!$F$5:$L$196))</f>
        <v>95</v>
      </c>
      <c r="F11" s="11" cm="1">
        <f t="array" ref="F11">SUMPRODUCT(($A11='[1]LT Policy'!$B$5:$B$196)*(F$3='[1]LT Policy'!$C$5:$C$196)*($A$5='[1]LT Policy'!$E$5:$E$196)*('[1]LT Policy'!$F$5:$L$196))</f>
        <v>53126</v>
      </c>
      <c r="G11" s="5"/>
    </row>
    <row r="12" spans="1:7" ht="15.6" x14ac:dyDescent="0.3">
      <c r="A12" s="9" t="s">
        <v>8</v>
      </c>
      <c r="B12" s="10">
        <f t="shared" si="0"/>
        <v>371855</v>
      </c>
      <c r="C12" s="11" cm="1">
        <f t="array" ref="C12">SUMPRODUCT(($A12='[1]LT Policy'!$B$5:$B$196)*(C$3='[1]LT Policy'!$C$5:$C$196)*($A$5='[1]LT Policy'!$E$5:$E$196)*('[1]LT Policy'!$F$5:$L$196))</f>
        <v>283910</v>
      </c>
      <c r="D12" s="11" cm="1">
        <f t="array" ref="D12">SUMPRODUCT(($A12='[1]LT Policy'!$B$5:$B$196)*(D$3='[1]LT Policy'!$C$5:$C$196)*($A$5='[1]LT Policy'!$E$5:$E$196)*('[1]LT Policy'!$F$5:$L$196))</f>
        <v>34465</v>
      </c>
      <c r="E12" s="11" cm="1">
        <f t="array" ref="E12">SUMPRODUCT(($A12='[1]LT Policy'!$B$5:$B$196)*(E$3='[1]LT Policy'!$C$5:$C$196)*($A$5='[1]LT Policy'!$E$5:$E$196)*('[1]LT Policy'!$F$5:$L$196))</f>
        <v>94</v>
      </c>
      <c r="F12" s="11" cm="1">
        <f t="array" ref="F12">SUMPRODUCT(($A12='[1]LT Policy'!$B$5:$B$196)*(F$3='[1]LT Policy'!$C$5:$C$196)*($A$5='[1]LT Policy'!$E$5:$E$196)*('[1]LT Policy'!$F$5:$L$196))</f>
        <v>53386</v>
      </c>
      <c r="G12" s="5"/>
    </row>
    <row r="13" spans="1:7" ht="15.6" x14ac:dyDescent="0.3">
      <c r="A13" s="9" t="s">
        <v>7</v>
      </c>
      <c r="B13" s="10">
        <f t="shared" si="0"/>
        <v>370858</v>
      </c>
      <c r="C13" s="11" cm="1">
        <f t="array" ref="C13">SUMPRODUCT(($A13='[1]LT Policy'!$B$5:$B$196)*(C$3='[1]LT Policy'!$C$5:$C$196)*($A$5='[1]LT Policy'!$E$5:$E$196)*('[1]LT Policy'!$F$5:$L$196))</f>
        <v>282668</v>
      </c>
      <c r="D13" s="11" cm="1">
        <f t="array" ref="D13">SUMPRODUCT(($A13='[1]LT Policy'!$B$5:$B$196)*(D$3='[1]LT Policy'!$C$5:$C$196)*($A$5='[1]LT Policy'!$E$5:$E$196)*('[1]LT Policy'!$F$5:$L$196))</f>
        <v>34699</v>
      </c>
      <c r="E13" s="11" cm="1">
        <f t="array" ref="E13">SUMPRODUCT(($A13='[1]LT Policy'!$B$5:$B$196)*(E$3='[1]LT Policy'!$C$5:$C$196)*($A$5='[1]LT Policy'!$E$5:$E$196)*('[1]LT Policy'!$F$5:$L$196))</f>
        <v>95</v>
      </c>
      <c r="F13" s="11" cm="1">
        <f t="array" ref="F13">SUMPRODUCT(($A13='[1]LT Policy'!$B$5:$B$196)*(F$3='[1]LT Policy'!$C$5:$C$196)*($A$5='[1]LT Policy'!$E$5:$E$196)*('[1]LT Policy'!$F$5:$L$196))</f>
        <v>53396</v>
      </c>
      <c r="G13" s="5"/>
    </row>
    <row r="14" spans="1:7" ht="15.6" x14ac:dyDescent="0.3">
      <c r="A14" s="9" t="s">
        <v>6</v>
      </c>
      <c r="B14" s="10">
        <f t="shared" si="0"/>
        <v>370532</v>
      </c>
      <c r="C14" s="11" cm="1">
        <f t="array" ref="C14">SUMPRODUCT(($A14='[1]LT Policy'!$B$5:$B$196)*(C$3='[1]LT Policy'!$C$5:$C$196)*($A$5='[1]LT Policy'!$E$5:$E$196)*('[1]LT Policy'!$F$5:$L$196))</f>
        <v>281801</v>
      </c>
      <c r="D14" s="11" cm="1">
        <f t="array" ref="D14">SUMPRODUCT(($A14='[1]LT Policy'!$B$5:$B$196)*(D$3='[1]LT Policy'!$C$5:$C$196)*($A$5='[1]LT Policy'!$E$5:$E$196)*('[1]LT Policy'!$F$5:$L$196))</f>
        <v>34640</v>
      </c>
      <c r="E14" s="11" cm="1">
        <f t="array" ref="E14">SUMPRODUCT(($A14='[1]LT Policy'!$B$5:$B$196)*(E$3='[1]LT Policy'!$C$5:$C$196)*($A$5='[1]LT Policy'!$E$5:$E$196)*('[1]LT Policy'!$F$5:$L$196))</f>
        <v>99</v>
      </c>
      <c r="F14" s="11" cm="1">
        <f t="array" ref="F14">SUMPRODUCT(($A14='[1]LT Policy'!$B$5:$B$196)*(F$3='[1]LT Policy'!$C$5:$C$196)*($A$5='[1]LT Policy'!$E$5:$E$196)*('[1]LT Policy'!$F$5:$L$196))</f>
        <v>53992</v>
      </c>
      <c r="G14" s="5"/>
    </row>
    <row r="15" spans="1:7" ht="15.6" x14ac:dyDescent="0.3">
      <c r="A15" s="9" t="s">
        <v>5</v>
      </c>
      <c r="B15" s="10">
        <f t="shared" si="0"/>
        <v>370171</v>
      </c>
      <c r="C15" s="11" cm="1">
        <f t="array" ref="C15">SUMPRODUCT(($A15='[1]LT Policy'!$B$5:$B$196)*(C$3='[1]LT Policy'!$C$5:$C$196)*($A$5='[1]LT Policy'!$E$5:$E$196)*('[1]LT Policy'!$F$5:$L$196))</f>
        <v>280031</v>
      </c>
      <c r="D15" s="11" cm="1">
        <f t="array" ref="D15">SUMPRODUCT(($A15='[1]LT Policy'!$B$5:$B$196)*(D$3='[1]LT Policy'!$C$5:$C$196)*($A$5='[1]LT Policy'!$E$5:$E$196)*('[1]LT Policy'!$F$5:$L$196))</f>
        <v>34657</v>
      </c>
      <c r="E15" s="11" cm="1">
        <f t="array" ref="E15">SUMPRODUCT(($A15='[1]LT Policy'!$B$5:$B$196)*(E$3='[1]LT Policy'!$C$5:$C$196)*($A$5='[1]LT Policy'!$E$5:$E$196)*('[1]LT Policy'!$F$5:$L$196))</f>
        <v>99</v>
      </c>
      <c r="F15" s="11" cm="1">
        <f t="array" ref="F15">SUMPRODUCT(($A15='[1]LT Policy'!$B$5:$B$196)*(F$3='[1]LT Policy'!$C$5:$C$196)*($A$5='[1]LT Policy'!$E$5:$E$196)*('[1]LT Policy'!$F$5:$L$196))</f>
        <v>55384</v>
      </c>
      <c r="G15" s="5"/>
    </row>
    <row r="16" spans="1:7" ht="15.6" x14ac:dyDescent="0.3">
      <c r="A16" s="9" t="s">
        <v>21</v>
      </c>
      <c r="B16" s="10">
        <f t="shared" si="0"/>
        <v>370707</v>
      </c>
      <c r="C16" s="11" cm="1">
        <f t="array" ref="C16">SUMPRODUCT(($A16='[1]LT Policy'!$B$5:$B$196)*(C$3='[1]LT Policy'!$C$5:$C$196)*($A$5='[1]LT Policy'!$E$5:$E$196)*('[1]LT Policy'!$F$5:$L$196))</f>
        <v>279584</v>
      </c>
      <c r="D16" s="11" cm="1">
        <f t="array" ref="D16">SUMPRODUCT(($A16='[1]LT Policy'!$B$5:$B$196)*(D$3='[1]LT Policy'!$C$5:$C$196)*($A$5='[1]LT Policy'!$E$5:$E$196)*('[1]LT Policy'!$F$5:$L$196))</f>
        <v>34610</v>
      </c>
      <c r="E16" s="11" cm="1">
        <f t="array" ref="E16">SUMPRODUCT(($A16='[1]LT Policy'!$B$5:$B$196)*(E$3='[1]LT Policy'!$C$5:$C$196)*($A$5='[1]LT Policy'!$E$5:$E$196)*('[1]LT Policy'!$F$5:$L$196))</f>
        <v>101</v>
      </c>
      <c r="F16" s="11" cm="1">
        <f t="array" ref="F16">SUMPRODUCT(($A16='[1]LT Policy'!$B$5:$B$196)*(F$3='[1]LT Policy'!$C$5:$C$196)*($A$5='[1]LT Policy'!$E$5:$E$196)*('[1]LT Policy'!$F$5:$L$196))</f>
        <v>56412</v>
      </c>
      <c r="G16" s="5"/>
    </row>
    <row r="17" spans="1:7" ht="15.6" x14ac:dyDescent="0.3">
      <c r="A17" s="9" t="s">
        <v>23</v>
      </c>
      <c r="B17" s="10">
        <f t="shared" si="0"/>
        <v>368332</v>
      </c>
      <c r="C17" s="11" cm="1">
        <f t="array" ref="C17">SUMPRODUCT(($A17='[1]LT Policy'!$B$5:$B$196)*(C$3='[1]LT Policy'!$C$5:$C$196)*($A$5='[1]LT Policy'!$E$5:$E$196)*('[1]LT Policy'!$F$5:$L$196))</f>
        <v>276409</v>
      </c>
      <c r="D17" s="11" cm="1">
        <f t="array" ref="D17">SUMPRODUCT(($A17='[1]LT Policy'!$B$5:$B$196)*(D$3='[1]LT Policy'!$C$5:$C$196)*($A$5='[1]LT Policy'!$E$5:$E$196)*('[1]LT Policy'!$F$5:$L$196))</f>
        <v>34422</v>
      </c>
      <c r="E17" s="11" cm="1">
        <f t="array" ref="E17">SUMPRODUCT(($A17='[1]LT Policy'!$B$5:$B$196)*(E$3='[1]LT Policy'!$C$5:$C$196)*($A$5='[1]LT Policy'!$E$5:$E$196)*('[1]LT Policy'!$F$5:$L$196))</f>
        <v>104</v>
      </c>
      <c r="F17" s="11" cm="1">
        <f t="array" ref="F17">SUMPRODUCT(($A17='[1]LT Policy'!$B$5:$B$196)*(F$3='[1]LT Policy'!$C$5:$C$196)*($A$5='[1]LT Policy'!$E$5:$E$196)*('[1]LT Policy'!$F$5:$L$196))</f>
        <v>57397</v>
      </c>
      <c r="G17" s="5"/>
    </row>
    <row r="18" spans="1:7" ht="15.6" x14ac:dyDescent="0.3">
      <c r="A18" s="9" t="s">
        <v>24</v>
      </c>
      <c r="B18" s="10">
        <f t="shared" si="0"/>
        <v>366152</v>
      </c>
      <c r="C18" s="11" cm="1">
        <f t="array" ref="C18">SUMPRODUCT(($A18='[1]LT Policy'!$B$5:$B$196)*(C$3='[1]LT Policy'!$C$5:$C$196)*($A$5='[1]LT Policy'!$E$5:$E$196)*('[1]LT Policy'!$F$5:$L$196))</f>
        <v>274084</v>
      </c>
      <c r="D18" s="11" cm="1">
        <f t="array" ref="D18">SUMPRODUCT(($A18='[1]LT Policy'!$B$5:$B$196)*(D$3='[1]LT Policy'!$C$5:$C$196)*($A$5='[1]LT Policy'!$E$5:$E$196)*('[1]LT Policy'!$F$5:$L$196))</f>
        <v>34240</v>
      </c>
      <c r="E18" s="11" cm="1">
        <f t="array" ref="E18">SUMPRODUCT(($A18='[1]LT Policy'!$B$5:$B$196)*(E$3='[1]LT Policy'!$C$5:$C$196)*($A$5='[1]LT Policy'!$E$5:$E$196)*('[1]LT Policy'!$F$5:$L$196))</f>
        <v>106</v>
      </c>
      <c r="F18" s="11" cm="1">
        <f t="array" ref="F18">SUMPRODUCT(($A18='[1]LT Policy'!$B$5:$B$196)*(F$3='[1]LT Policy'!$C$5:$C$196)*($A$5='[1]LT Policy'!$E$5:$E$196)*('[1]LT Policy'!$F$5:$L$196))</f>
        <v>57722</v>
      </c>
      <c r="G18" s="5"/>
    </row>
    <row r="19" spans="1:7" ht="15.6" x14ac:dyDescent="0.3">
      <c r="A19" s="9" t="s">
        <v>25</v>
      </c>
      <c r="B19" s="10">
        <f t="shared" si="0"/>
        <v>365125</v>
      </c>
      <c r="C19" s="11" cm="1">
        <f t="array" ref="C19">SUMPRODUCT(($A19='[1]LT Policy'!$B$5:$B$196)*(C$3='[1]LT Policy'!$C$5:$C$196)*($A$5='[1]LT Policy'!$E$5:$E$196)*('[1]LT Policy'!$F$5:$L$196))</f>
        <v>272266</v>
      </c>
      <c r="D19" s="11" cm="1">
        <f t="array" ref="D19">SUMPRODUCT(($A19='[1]LT Policy'!$B$5:$B$196)*(D$3='[1]LT Policy'!$C$5:$C$196)*($A$5='[1]LT Policy'!$E$5:$E$196)*('[1]LT Policy'!$F$5:$L$196))</f>
        <v>34147</v>
      </c>
      <c r="E19" s="11" cm="1">
        <f t="array" ref="E19">SUMPRODUCT(($A19='[1]LT Policy'!$B$5:$B$196)*(E$3='[1]LT Policy'!$C$5:$C$196)*($A$5='[1]LT Policy'!$E$5:$E$196)*('[1]LT Policy'!$F$5:$L$196))</f>
        <v>112</v>
      </c>
      <c r="F19" s="11" cm="1">
        <f t="array" ref="F19">SUMPRODUCT(($A19='[1]LT Policy'!$B$5:$B$196)*(F$3='[1]LT Policy'!$C$5:$C$196)*($A$5='[1]LT Policy'!$E$5:$E$196)*('[1]LT Policy'!$F$5:$L$196))</f>
        <v>58600</v>
      </c>
      <c r="G19" s="5"/>
    </row>
    <row r="20" spans="1:7" x14ac:dyDescent="0.3">
      <c r="A20" s="6"/>
      <c r="B20" s="7"/>
      <c r="C20" s="7"/>
      <c r="D20" s="7"/>
      <c r="E20" s="7"/>
      <c r="F20" s="7"/>
    </row>
    <row r="21" spans="1:7" x14ac:dyDescent="0.3">
      <c r="A21" s="6"/>
      <c r="B21" s="7"/>
      <c r="C21" s="7"/>
      <c r="D21" s="7"/>
      <c r="E21" s="7"/>
      <c r="F21" s="7"/>
    </row>
    <row r="22" spans="1:7" x14ac:dyDescent="0.3">
      <c r="A22" s="7"/>
      <c r="B22" s="7"/>
      <c r="C22" s="7"/>
      <c r="D22" s="7"/>
      <c r="E22" s="7"/>
      <c r="F22" s="7"/>
    </row>
    <row r="23" spans="1:7" ht="18" customHeight="1" x14ac:dyDescent="0.4">
      <c r="A23" s="19" t="s">
        <v>17</v>
      </c>
      <c r="B23" s="19"/>
      <c r="C23" s="19"/>
      <c r="D23" s="19"/>
      <c r="E23" s="19"/>
      <c r="F23" s="19"/>
    </row>
    <row r="24" spans="1:7" ht="15.6" x14ac:dyDescent="0.3">
      <c r="A24" s="9" t="s">
        <v>14</v>
      </c>
      <c r="B24" s="10">
        <f t="shared" ref="B24:B37" si="1">SUM(C24:F24)</f>
        <v>1461</v>
      </c>
      <c r="C24" s="11" cm="1">
        <f t="array" ref="C24">SUMPRODUCT(($A24='[1]LT Policy'!$B$5:$B$196)*(C$3='[1]LT Policy'!$C$5:$C$196)*($A$23='[1]LT Policy'!$E$5:$E$196)*('[1]LT Policy'!$F$5:$L$196))</f>
        <v>1430</v>
      </c>
      <c r="D24" s="11" cm="1">
        <f t="array" ref="D24">SUMPRODUCT(($A24='[1]LT Policy'!$B$5:$B$196)*(D$3='[1]LT Policy'!$C$5:$C$196)*($A$23='[1]LT Policy'!$E$5:$E$196)*('[1]LT Policy'!$F$5:$L$196))</f>
        <v>5</v>
      </c>
      <c r="E24" s="11" cm="1">
        <f t="array" ref="E24">SUMPRODUCT(($A24='[1]LT Policy'!$B$5:$B$196)*(E$3='[1]LT Policy'!$C$5:$C$196)*($A$23='[1]LT Policy'!$E$5:$E$196)*('[1]LT Policy'!$F$5:$L$196))</f>
        <v>8</v>
      </c>
      <c r="F24" s="11" cm="1">
        <f t="array" ref="F24">SUMPRODUCT(($A24='[1]LT Policy'!$B$5:$B$196)*(F$3='[1]LT Policy'!$C$5:$C$196)*($A$23='[1]LT Policy'!$E$5:$E$196)*('[1]LT Policy'!$F$5:$L$196))</f>
        <v>18</v>
      </c>
    </row>
    <row r="25" spans="1:7" ht="15.6" x14ac:dyDescent="0.3">
      <c r="A25" s="9" t="s">
        <v>13</v>
      </c>
      <c r="B25" s="10">
        <f t="shared" si="1"/>
        <v>1460</v>
      </c>
      <c r="C25" s="11" cm="1">
        <f t="array" ref="C25">SUMPRODUCT(($A25='[1]LT Policy'!$B$5:$B$196)*(C$3='[1]LT Policy'!$C$5:$C$196)*($A$23='[1]LT Policy'!$E$5:$E$196)*('[1]LT Policy'!$F$5:$L$196))</f>
        <v>1429</v>
      </c>
      <c r="D25" s="11" cm="1">
        <f t="array" ref="D25">SUMPRODUCT(($A25='[1]LT Policy'!$B$5:$B$196)*(D$3='[1]LT Policy'!$C$5:$C$196)*($A$23='[1]LT Policy'!$E$5:$E$196)*('[1]LT Policy'!$F$5:$L$196))</f>
        <v>5</v>
      </c>
      <c r="E25" s="11" cm="1">
        <f t="array" ref="E25">SUMPRODUCT(($A25='[1]LT Policy'!$B$5:$B$196)*(E$3='[1]LT Policy'!$C$5:$C$196)*($A$23='[1]LT Policy'!$E$5:$E$196)*('[1]LT Policy'!$F$5:$L$196))</f>
        <v>8</v>
      </c>
      <c r="F25" s="11" cm="1">
        <f t="array" ref="F25">SUMPRODUCT(($A25='[1]LT Policy'!$B$5:$B$196)*(F$3='[1]LT Policy'!$C$5:$C$196)*($A$23='[1]LT Policy'!$E$5:$E$196)*('[1]LT Policy'!$F$5:$L$196))</f>
        <v>18</v>
      </c>
    </row>
    <row r="26" spans="1:7" ht="15.6" x14ac:dyDescent="0.3">
      <c r="A26" s="9" t="s">
        <v>12</v>
      </c>
      <c r="B26" s="10">
        <f t="shared" si="1"/>
        <v>1477</v>
      </c>
      <c r="C26" s="11" cm="1">
        <f t="array" ref="C26">SUMPRODUCT(($A26='[1]LT Policy'!$B$5:$B$196)*(C$3='[1]LT Policy'!$C$5:$C$196)*($A$23='[1]LT Policy'!$E$5:$E$196)*('[1]LT Policy'!$F$5:$L$196))</f>
        <v>1446</v>
      </c>
      <c r="D26" s="11" cm="1">
        <f t="array" ref="D26">SUMPRODUCT(($A26='[1]LT Policy'!$B$5:$B$196)*(D$3='[1]LT Policy'!$C$5:$C$196)*($A$23='[1]LT Policy'!$E$5:$E$196)*('[1]LT Policy'!$F$5:$L$196))</f>
        <v>5</v>
      </c>
      <c r="E26" s="11" cm="1">
        <f t="array" ref="E26">SUMPRODUCT(($A26='[1]LT Policy'!$B$5:$B$196)*(E$3='[1]LT Policy'!$C$5:$C$196)*($A$23='[1]LT Policy'!$E$5:$E$196)*('[1]LT Policy'!$F$5:$L$196))</f>
        <v>8</v>
      </c>
      <c r="F26" s="11" cm="1">
        <f t="array" ref="F26">SUMPRODUCT(($A26='[1]LT Policy'!$B$5:$B$196)*(F$3='[1]LT Policy'!$C$5:$C$196)*($A$23='[1]LT Policy'!$E$5:$E$196)*('[1]LT Policy'!$F$5:$L$196))</f>
        <v>18</v>
      </c>
    </row>
    <row r="27" spans="1:7" ht="15.6" x14ac:dyDescent="0.3">
      <c r="A27" s="9" t="s">
        <v>11</v>
      </c>
      <c r="B27" s="10">
        <f t="shared" si="1"/>
        <v>1496</v>
      </c>
      <c r="C27" s="11" cm="1">
        <f t="array" ref="C27">SUMPRODUCT(($A27='[1]LT Policy'!$B$5:$B$196)*(C$3='[1]LT Policy'!$C$5:$C$196)*($A$23='[1]LT Policy'!$E$5:$E$196)*('[1]LT Policy'!$F$5:$L$196))</f>
        <v>1466</v>
      </c>
      <c r="D27" s="11" cm="1">
        <f t="array" ref="D27">SUMPRODUCT(($A27='[1]LT Policy'!$B$5:$B$196)*(D$3='[1]LT Policy'!$C$5:$C$196)*($A$23='[1]LT Policy'!$E$5:$E$196)*('[1]LT Policy'!$F$5:$L$196))</f>
        <v>5</v>
      </c>
      <c r="E27" s="11" cm="1">
        <f t="array" ref="E27">SUMPRODUCT(($A27='[1]LT Policy'!$B$5:$B$196)*(E$3='[1]LT Policy'!$C$5:$C$196)*($A$23='[1]LT Policy'!$E$5:$E$196)*('[1]LT Policy'!$F$5:$L$196))</f>
        <v>7</v>
      </c>
      <c r="F27" s="11" cm="1">
        <f t="array" ref="F27">SUMPRODUCT(($A27='[1]LT Policy'!$B$5:$B$196)*(F$3='[1]LT Policy'!$C$5:$C$196)*($A$23='[1]LT Policy'!$E$5:$E$196)*('[1]LT Policy'!$F$5:$L$196))</f>
        <v>18</v>
      </c>
    </row>
    <row r="28" spans="1:7" ht="15.6" x14ac:dyDescent="0.3">
      <c r="A28" s="9" t="s">
        <v>10</v>
      </c>
      <c r="B28" s="10">
        <f t="shared" si="1"/>
        <v>1500</v>
      </c>
      <c r="C28" s="11" cm="1">
        <f t="array" ref="C28">SUMPRODUCT(($A28='[1]LT Policy'!$B$5:$B$196)*(C$3='[1]LT Policy'!$C$5:$C$196)*($A$23='[1]LT Policy'!$E$5:$E$196)*('[1]LT Policy'!$F$5:$L$196))</f>
        <v>1470</v>
      </c>
      <c r="D28" s="11" cm="1">
        <f t="array" ref="D28">SUMPRODUCT(($A28='[1]LT Policy'!$B$5:$B$196)*(D$3='[1]LT Policy'!$C$5:$C$196)*($A$23='[1]LT Policy'!$E$5:$E$196)*('[1]LT Policy'!$F$5:$L$196))</f>
        <v>5</v>
      </c>
      <c r="E28" s="11" cm="1">
        <f t="array" ref="E28">SUMPRODUCT(($A28='[1]LT Policy'!$B$5:$B$196)*(E$3='[1]LT Policy'!$C$5:$C$196)*($A$23='[1]LT Policy'!$E$5:$E$196)*('[1]LT Policy'!$F$5:$L$196))</f>
        <v>7</v>
      </c>
      <c r="F28" s="11" cm="1">
        <f t="array" ref="F28">SUMPRODUCT(($A28='[1]LT Policy'!$B$5:$B$196)*(F$3='[1]LT Policy'!$C$5:$C$196)*($A$23='[1]LT Policy'!$E$5:$E$196)*('[1]LT Policy'!$F$5:$L$196))</f>
        <v>18</v>
      </c>
    </row>
    <row r="29" spans="1:7" ht="15.6" x14ac:dyDescent="0.3">
      <c r="A29" s="9" t="s">
        <v>9</v>
      </c>
      <c r="B29" s="10">
        <f t="shared" si="1"/>
        <v>1520</v>
      </c>
      <c r="C29" s="11" cm="1">
        <f t="array" ref="C29">SUMPRODUCT(($A29='[1]LT Policy'!$B$5:$B$196)*(C$3='[1]LT Policy'!$C$5:$C$196)*($A$23='[1]LT Policy'!$E$5:$E$196)*('[1]LT Policy'!$F$5:$L$196))</f>
        <v>1485</v>
      </c>
      <c r="D29" s="11" cm="1">
        <f t="array" ref="D29">SUMPRODUCT(($A29='[1]LT Policy'!$B$5:$B$196)*(D$3='[1]LT Policy'!$C$5:$C$196)*($A$23='[1]LT Policy'!$E$5:$E$196)*('[1]LT Policy'!$F$5:$L$196))</f>
        <v>7</v>
      </c>
      <c r="E29" s="11" cm="1">
        <f t="array" ref="E29">SUMPRODUCT(($A29='[1]LT Policy'!$B$5:$B$196)*(E$3='[1]LT Policy'!$C$5:$C$196)*($A$23='[1]LT Policy'!$E$5:$E$196)*('[1]LT Policy'!$F$5:$L$196))</f>
        <v>10</v>
      </c>
      <c r="F29" s="11" cm="1">
        <f t="array" ref="F29">SUMPRODUCT(($A29='[1]LT Policy'!$B$5:$B$196)*(F$3='[1]LT Policy'!$C$5:$C$196)*($A$23='[1]LT Policy'!$E$5:$E$196)*('[1]LT Policy'!$F$5:$L$196))</f>
        <v>18</v>
      </c>
    </row>
    <row r="30" spans="1:7" ht="15.6" x14ac:dyDescent="0.3">
      <c r="A30" s="9" t="s">
        <v>8</v>
      </c>
      <c r="B30" s="10">
        <f t="shared" si="1"/>
        <v>1543</v>
      </c>
      <c r="C30" s="11" cm="1">
        <f t="array" ref="C30">SUMPRODUCT(($A30='[1]LT Policy'!$B$5:$B$196)*(C$3='[1]LT Policy'!$C$5:$C$196)*($A$23='[1]LT Policy'!$E$5:$E$196)*('[1]LT Policy'!$F$5:$L$196))</f>
        <v>1508</v>
      </c>
      <c r="D30" s="11" cm="1">
        <f t="array" ref="D30">SUMPRODUCT(($A30='[1]LT Policy'!$B$5:$B$196)*(D$3='[1]LT Policy'!$C$5:$C$196)*($A$23='[1]LT Policy'!$E$5:$E$196)*('[1]LT Policy'!$F$5:$L$196))</f>
        <v>7</v>
      </c>
      <c r="E30" s="11" cm="1">
        <f t="array" ref="E30">SUMPRODUCT(($A30='[1]LT Policy'!$B$5:$B$196)*(E$3='[1]LT Policy'!$C$5:$C$196)*($A$23='[1]LT Policy'!$E$5:$E$196)*('[1]LT Policy'!$F$5:$L$196))</f>
        <v>10</v>
      </c>
      <c r="F30" s="11" cm="1">
        <f t="array" ref="F30">SUMPRODUCT(($A30='[1]LT Policy'!$B$5:$B$196)*(F$3='[1]LT Policy'!$C$5:$C$196)*($A$23='[1]LT Policy'!$E$5:$E$196)*('[1]LT Policy'!$F$5:$L$196))</f>
        <v>18</v>
      </c>
    </row>
    <row r="31" spans="1:7" ht="15.6" x14ac:dyDescent="0.3">
      <c r="A31" s="9" t="s">
        <v>7</v>
      </c>
      <c r="B31" s="10">
        <f t="shared" si="1"/>
        <v>1610</v>
      </c>
      <c r="C31" s="11" cm="1">
        <f t="array" ref="C31">SUMPRODUCT(($A31='[1]LT Policy'!$B$5:$B$196)*(C$3='[1]LT Policy'!$C$5:$C$196)*($A$23='[1]LT Policy'!$E$5:$E$196)*('[1]LT Policy'!$F$5:$L$196))</f>
        <v>1575</v>
      </c>
      <c r="D31" s="11" cm="1">
        <f t="array" ref="D31">SUMPRODUCT(($A31='[1]LT Policy'!$B$5:$B$196)*(D$3='[1]LT Policy'!$C$5:$C$196)*($A$23='[1]LT Policy'!$E$5:$E$196)*('[1]LT Policy'!$F$5:$L$196))</f>
        <v>7</v>
      </c>
      <c r="E31" s="11" cm="1">
        <f t="array" ref="E31">SUMPRODUCT(($A31='[1]LT Policy'!$B$5:$B$196)*(E$3='[1]LT Policy'!$C$5:$C$196)*($A$23='[1]LT Policy'!$E$5:$E$196)*('[1]LT Policy'!$F$5:$L$196))</f>
        <v>10</v>
      </c>
      <c r="F31" s="11" cm="1">
        <f t="array" ref="F31">SUMPRODUCT(($A31='[1]LT Policy'!$B$5:$B$196)*(F$3='[1]LT Policy'!$C$5:$C$196)*($A$23='[1]LT Policy'!$E$5:$E$196)*('[1]LT Policy'!$F$5:$L$196))</f>
        <v>18</v>
      </c>
    </row>
    <row r="32" spans="1:7" ht="15.6" x14ac:dyDescent="0.3">
      <c r="A32" s="9" t="s">
        <v>6</v>
      </c>
      <c r="B32" s="10">
        <f t="shared" si="1"/>
        <v>1623</v>
      </c>
      <c r="C32" s="11" cm="1">
        <f t="array" ref="C32">SUMPRODUCT(($A32='[1]LT Policy'!$B$5:$B$196)*(C$3='[1]LT Policy'!$C$5:$C$196)*($A$23='[1]LT Policy'!$E$5:$E$196)*('[1]LT Policy'!$F$5:$L$196))</f>
        <v>1589</v>
      </c>
      <c r="D32" s="11" cm="1">
        <f t="array" ref="D32">SUMPRODUCT(($A32='[1]LT Policy'!$B$5:$B$196)*(D$3='[1]LT Policy'!$C$5:$C$196)*($A$23='[1]LT Policy'!$E$5:$E$196)*('[1]LT Policy'!$F$5:$L$196))</f>
        <v>7</v>
      </c>
      <c r="E32" s="11" cm="1">
        <f t="array" ref="E32">SUMPRODUCT(($A32='[1]LT Policy'!$B$5:$B$196)*(E$3='[1]LT Policy'!$C$5:$C$196)*($A$23='[1]LT Policy'!$E$5:$E$196)*('[1]LT Policy'!$F$5:$L$196))</f>
        <v>10</v>
      </c>
      <c r="F32" s="11" cm="1">
        <f t="array" ref="F32">SUMPRODUCT(($A32='[1]LT Policy'!$B$5:$B$196)*(F$3='[1]LT Policy'!$C$5:$C$196)*($A$23='[1]LT Policy'!$E$5:$E$196)*('[1]LT Policy'!$F$5:$L$196))</f>
        <v>17</v>
      </c>
    </row>
    <row r="33" spans="1:6" ht="15.6" x14ac:dyDescent="0.3">
      <c r="A33" s="9" t="s">
        <v>5</v>
      </c>
      <c r="B33" s="10">
        <f t="shared" si="1"/>
        <v>1636</v>
      </c>
      <c r="C33" s="11" cm="1">
        <f t="array" ref="C33">SUMPRODUCT(($A33='[1]LT Policy'!$B$5:$B$196)*(C$3='[1]LT Policy'!$C$5:$C$196)*($A$23='[1]LT Policy'!$E$5:$E$196)*('[1]LT Policy'!$F$5:$L$196))</f>
        <v>1602</v>
      </c>
      <c r="D33" s="11" cm="1">
        <f t="array" ref="D33">SUMPRODUCT(($A33='[1]LT Policy'!$B$5:$B$196)*(D$3='[1]LT Policy'!$C$5:$C$196)*($A$23='[1]LT Policy'!$E$5:$E$196)*('[1]LT Policy'!$F$5:$L$196))</f>
        <v>7</v>
      </c>
      <c r="E33" s="11" cm="1">
        <f t="array" ref="E33">SUMPRODUCT(($A33='[1]LT Policy'!$B$5:$B$196)*(E$3='[1]LT Policy'!$C$5:$C$196)*($A$23='[1]LT Policy'!$E$5:$E$196)*('[1]LT Policy'!$F$5:$L$196))</f>
        <v>10</v>
      </c>
      <c r="F33" s="11" cm="1">
        <f t="array" ref="F33">SUMPRODUCT(($A33='[1]LT Policy'!$B$5:$B$196)*(F$3='[1]LT Policy'!$C$5:$C$196)*($A$23='[1]LT Policy'!$E$5:$E$196)*('[1]LT Policy'!$F$5:$L$196))</f>
        <v>17</v>
      </c>
    </row>
    <row r="34" spans="1:6" ht="15.6" x14ac:dyDescent="0.3">
      <c r="A34" s="9" t="s">
        <v>21</v>
      </c>
      <c r="B34" s="10">
        <f t="shared" si="1"/>
        <v>1617</v>
      </c>
      <c r="C34" s="11" cm="1">
        <f t="array" ref="C34">SUMPRODUCT(($A34='[1]LT Policy'!$B$5:$B$196)*(C$3='[1]LT Policy'!$C$5:$C$196)*($A$23='[1]LT Policy'!$E$5:$E$196)*('[1]LT Policy'!$F$5:$L$196))</f>
        <v>1580</v>
      </c>
      <c r="D34" s="11" cm="1">
        <f t="array" ref="D34">SUMPRODUCT(($A34='[1]LT Policy'!$B$5:$B$196)*(D$3='[1]LT Policy'!$C$5:$C$196)*($A$23='[1]LT Policy'!$E$5:$E$196)*('[1]LT Policy'!$F$5:$L$196))</f>
        <v>7</v>
      </c>
      <c r="E34" s="11" cm="1">
        <f t="array" ref="E34">SUMPRODUCT(($A34='[1]LT Policy'!$B$5:$B$196)*(E$3='[1]LT Policy'!$C$5:$C$196)*($A$23='[1]LT Policy'!$E$5:$E$196)*('[1]LT Policy'!$F$5:$L$196))</f>
        <v>14</v>
      </c>
      <c r="F34" s="11" cm="1">
        <f t="array" ref="F34">SUMPRODUCT(($A34='[1]LT Policy'!$B$5:$B$196)*(F$3='[1]LT Policy'!$C$5:$C$196)*($A$23='[1]LT Policy'!$E$5:$E$196)*('[1]LT Policy'!$F$5:$L$196))</f>
        <v>16</v>
      </c>
    </row>
    <row r="35" spans="1:6" ht="15.6" x14ac:dyDescent="0.3">
      <c r="A35" s="9" t="s">
        <v>23</v>
      </c>
      <c r="B35" s="10">
        <f t="shared" si="1"/>
        <v>1650</v>
      </c>
      <c r="C35" s="11" cm="1">
        <f t="array" ref="C35">SUMPRODUCT(($A35='[1]LT Policy'!$B$5:$B$196)*(C$3='[1]LT Policy'!$C$5:$C$196)*($A$23='[1]LT Policy'!$E$5:$E$196)*('[1]LT Policy'!$F$5:$L$196))</f>
        <v>1622</v>
      </c>
      <c r="D35" s="11" cm="1">
        <f t="array" ref="D35">SUMPRODUCT(($A35='[1]LT Policy'!$B$5:$B$196)*(D$3='[1]LT Policy'!$C$5:$C$196)*($A$23='[1]LT Policy'!$E$5:$E$196)*('[1]LT Policy'!$F$5:$L$196))</f>
        <v>7</v>
      </c>
      <c r="E35" s="11" cm="1">
        <f t="array" ref="E35">SUMPRODUCT(($A35='[1]LT Policy'!$B$5:$B$196)*(E$3='[1]LT Policy'!$C$5:$C$196)*($A$23='[1]LT Policy'!$E$5:$E$196)*('[1]LT Policy'!$F$5:$L$196))</f>
        <v>5</v>
      </c>
      <c r="F35" s="11" cm="1">
        <f t="array" ref="F35">SUMPRODUCT(($A35='[1]LT Policy'!$B$5:$B$196)*(F$3='[1]LT Policy'!$C$5:$C$196)*($A$23='[1]LT Policy'!$E$5:$E$196)*('[1]LT Policy'!$F$5:$L$196))</f>
        <v>16</v>
      </c>
    </row>
    <row r="36" spans="1:6" ht="15.6" x14ac:dyDescent="0.3">
      <c r="A36" s="9" t="s">
        <v>24</v>
      </c>
      <c r="B36" s="10">
        <f t="shared" si="1"/>
        <v>1648</v>
      </c>
      <c r="C36" s="11" cm="1">
        <f t="array" ref="C36">SUMPRODUCT(($A36='[1]LT Policy'!$B$5:$B$196)*(C$3='[1]LT Policy'!$C$5:$C$196)*($A$23='[1]LT Policy'!$E$5:$E$196)*('[1]LT Policy'!$F$5:$L$196))</f>
        <v>1620</v>
      </c>
      <c r="D36" s="11" cm="1">
        <f t="array" ref="D36">SUMPRODUCT(($A36='[1]LT Policy'!$B$5:$B$196)*(D$3='[1]LT Policy'!$C$5:$C$196)*($A$23='[1]LT Policy'!$E$5:$E$196)*('[1]LT Policy'!$F$5:$L$196))</f>
        <v>7</v>
      </c>
      <c r="E36" s="11" cm="1">
        <f t="array" ref="E36">SUMPRODUCT(($A36='[1]LT Policy'!$B$5:$B$196)*(E$3='[1]LT Policy'!$C$5:$C$196)*($A$23='[1]LT Policy'!$E$5:$E$196)*('[1]LT Policy'!$F$5:$L$196))</f>
        <v>5</v>
      </c>
      <c r="F36" s="11" cm="1">
        <f t="array" ref="F36">SUMPRODUCT(($A36='[1]LT Policy'!$B$5:$B$196)*(F$3='[1]LT Policy'!$C$5:$C$196)*($A$23='[1]LT Policy'!$E$5:$E$196)*('[1]LT Policy'!$F$5:$L$196))</f>
        <v>16</v>
      </c>
    </row>
    <row r="37" spans="1:6" ht="15.6" x14ac:dyDescent="0.3">
      <c r="A37" s="9" t="s">
        <v>25</v>
      </c>
      <c r="B37" s="10">
        <f t="shared" si="1"/>
        <v>1674</v>
      </c>
      <c r="C37" s="11" cm="1">
        <f t="array" ref="C37">SUMPRODUCT(($A37='[1]LT Policy'!$B$5:$B$196)*(C$3='[1]LT Policy'!$C$5:$C$196)*($A$23='[1]LT Policy'!$E$5:$E$196)*('[1]LT Policy'!$F$5:$L$196))</f>
        <v>1646</v>
      </c>
      <c r="D37" s="11" cm="1">
        <f t="array" ref="D37">SUMPRODUCT(($A37='[1]LT Policy'!$B$5:$B$196)*(D$3='[1]LT Policy'!$C$5:$C$196)*($A$23='[1]LT Policy'!$E$5:$E$196)*('[1]LT Policy'!$F$5:$L$196))</f>
        <v>7</v>
      </c>
      <c r="E37" s="11" cm="1">
        <f t="array" ref="E37">SUMPRODUCT(($A37='[1]LT Policy'!$B$5:$B$196)*(E$3='[1]LT Policy'!$C$5:$C$196)*($A$23='[1]LT Policy'!$E$5:$E$196)*('[1]LT Policy'!$F$5:$L$196))</f>
        <v>5</v>
      </c>
      <c r="F37" s="11" cm="1">
        <f t="array" ref="F37">SUMPRODUCT(($A37='[1]LT Policy'!$B$5:$B$196)*(F$3='[1]LT Policy'!$C$5:$C$196)*($A$23='[1]LT Policy'!$E$5:$E$196)*('[1]LT Policy'!$F$5:$L$196))</f>
        <v>16</v>
      </c>
    </row>
    <row r="38" spans="1:6" x14ac:dyDescent="0.3">
      <c r="A38" s="7"/>
      <c r="B38" s="7"/>
      <c r="C38" s="7"/>
      <c r="D38" s="7"/>
      <c r="E38" s="7"/>
      <c r="F38" s="7"/>
    </row>
    <row r="39" spans="1:6" x14ac:dyDescent="0.3">
      <c r="A39" s="7"/>
      <c r="B39" s="7"/>
      <c r="C39" s="7"/>
      <c r="D39" s="7"/>
      <c r="E39" s="7"/>
      <c r="F39" s="7"/>
    </row>
    <row r="40" spans="1:6" x14ac:dyDescent="0.3">
      <c r="A40" s="7"/>
      <c r="B40" s="7"/>
      <c r="C40" s="7"/>
      <c r="D40" s="7"/>
      <c r="E40" s="7"/>
      <c r="F40" s="7"/>
    </row>
    <row r="41" spans="1:6" ht="21" x14ac:dyDescent="0.4">
      <c r="A41" s="19" t="s">
        <v>16</v>
      </c>
      <c r="B41" s="19"/>
      <c r="C41" s="19"/>
      <c r="D41" s="19"/>
      <c r="E41" s="19"/>
      <c r="F41" s="19"/>
    </row>
    <row r="42" spans="1:6" ht="15.6" x14ac:dyDescent="0.3">
      <c r="A42" s="9" t="s">
        <v>14</v>
      </c>
      <c r="B42" s="10">
        <f t="shared" ref="B42:B55" si="2">SUM(C42:F42)</f>
        <v>377052</v>
      </c>
      <c r="C42" s="11">
        <f>C6+C24</f>
        <v>290904</v>
      </c>
      <c r="D42" s="11">
        <f>D6+D24</f>
        <v>33256</v>
      </c>
      <c r="E42" s="11">
        <f>E6+E24</f>
        <v>128</v>
      </c>
      <c r="F42" s="11">
        <f>F6+F24</f>
        <v>52764</v>
      </c>
    </row>
    <row r="43" spans="1:6" ht="15.6" x14ac:dyDescent="0.3">
      <c r="A43" s="9" t="s">
        <v>13</v>
      </c>
      <c r="B43" s="10">
        <f t="shared" si="2"/>
        <v>375471</v>
      </c>
      <c r="C43" s="11">
        <f>C7+C25</f>
        <v>289341</v>
      </c>
      <c r="D43" s="11">
        <f>D7+D25</f>
        <v>33178</v>
      </c>
      <c r="E43" s="11">
        <f>E7+E25</f>
        <v>130</v>
      </c>
      <c r="F43" s="11">
        <f>F7+F25</f>
        <v>52822</v>
      </c>
    </row>
    <row r="44" spans="1:6" ht="15.6" x14ac:dyDescent="0.3">
      <c r="A44" s="9" t="s">
        <v>12</v>
      </c>
      <c r="B44" s="10">
        <f t="shared" si="2"/>
        <v>375415</v>
      </c>
      <c r="C44" s="11">
        <f>C8+C26</f>
        <v>288808</v>
      </c>
      <c r="D44" s="11">
        <f>D8+D26</f>
        <v>33527</v>
      </c>
      <c r="E44" s="11">
        <f>E8+E26</f>
        <v>133</v>
      </c>
      <c r="F44" s="11">
        <f>F8+F26</f>
        <v>52947</v>
      </c>
    </row>
    <row r="45" spans="1:6" ht="15.6" x14ac:dyDescent="0.3">
      <c r="A45" s="9" t="s">
        <v>11</v>
      </c>
      <c r="B45" s="10">
        <f t="shared" si="2"/>
        <v>373623</v>
      </c>
      <c r="C45" s="11">
        <f>C9+C27</f>
        <v>287049</v>
      </c>
      <c r="D45" s="11">
        <f>D9+D27</f>
        <v>42939</v>
      </c>
      <c r="E45" s="11">
        <f>E9+E27</f>
        <v>134</v>
      </c>
      <c r="F45" s="11">
        <f>F9+F27</f>
        <v>43501</v>
      </c>
    </row>
    <row r="46" spans="1:6" ht="15.6" x14ac:dyDescent="0.3">
      <c r="A46" s="9" t="s">
        <v>10</v>
      </c>
      <c r="B46" s="10">
        <f t="shared" si="2"/>
        <v>374978</v>
      </c>
      <c r="C46" s="11">
        <f>C10+C28</f>
        <v>287708</v>
      </c>
      <c r="D46" s="11">
        <f>D10+D28</f>
        <v>33981</v>
      </c>
      <c r="E46" s="11">
        <f>E10+E28</f>
        <v>129</v>
      </c>
      <c r="F46" s="11">
        <f>F10+F28</f>
        <v>53160</v>
      </c>
    </row>
    <row r="47" spans="1:6" ht="15.6" x14ac:dyDescent="0.3">
      <c r="A47" s="9" t="s">
        <v>9</v>
      </c>
      <c r="B47" s="10">
        <f t="shared" si="2"/>
        <v>373386</v>
      </c>
      <c r="C47" s="11">
        <f>C11+C29</f>
        <v>285995</v>
      </c>
      <c r="D47" s="11">
        <f>D11+D29</f>
        <v>34142</v>
      </c>
      <c r="E47" s="11">
        <f>E11+E29</f>
        <v>105</v>
      </c>
      <c r="F47" s="11">
        <f>F11+F29</f>
        <v>53144</v>
      </c>
    </row>
    <row r="48" spans="1:6" ht="15.6" x14ac:dyDescent="0.3">
      <c r="A48" s="9" t="s">
        <v>8</v>
      </c>
      <c r="B48" s="10">
        <f t="shared" si="2"/>
        <v>373398</v>
      </c>
      <c r="C48" s="11">
        <f>C12+C30</f>
        <v>285418</v>
      </c>
      <c r="D48" s="11">
        <f>D12+D30</f>
        <v>34472</v>
      </c>
      <c r="E48" s="11">
        <f>E12+E30</f>
        <v>104</v>
      </c>
      <c r="F48" s="11">
        <f>F12+F30</f>
        <v>53404</v>
      </c>
    </row>
    <row r="49" spans="1:6" ht="15.6" x14ac:dyDescent="0.3">
      <c r="A49" s="9" t="s">
        <v>7</v>
      </c>
      <c r="B49" s="10">
        <f t="shared" si="2"/>
        <v>372468</v>
      </c>
      <c r="C49" s="11">
        <f>C13+C31</f>
        <v>284243</v>
      </c>
      <c r="D49" s="11">
        <f>D13+D31</f>
        <v>34706</v>
      </c>
      <c r="E49" s="11">
        <f>E13+E31</f>
        <v>105</v>
      </c>
      <c r="F49" s="11">
        <f>F13+F31</f>
        <v>53414</v>
      </c>
    </row>
    <row r="50" spans="1:6" ht="15.6" x14ac:dyDescent="0.3">
      <c r="A50" s="9" t="s">
        <v>6</v>
      </c>
      <c r="B50" s="10">
        <f t="shared" si="2"/>
        <v>372155</v>
      </c>
      <c r="C50" s="11">
        <f>C14+C32</f>
        <v>283390</v>
      </c>
      <c r="D50" s="11">
        <f>D14+D32</f>
        <v>34647</v>
      </c>
      <c r="E50" s="11">
        <f>E14+E32</f>
        <v>109</v>
      </c>
      <c r="F50" s="11">
        <f>F14+F32</f>
        <v>54009</v>
      </c>
    </row>
    <row r="51" spans="1:6" ht="15.6" x14ac:dyDescent="0.3">
      <c r="A51" s="9" t="s">
        <v>5</v>
      </c>
      <c r="B51" s="10">
        <f t="shared" si="2"/>
        <v>371807</v>
      </c>
      <c r="C51" s="11">
        <f>C15+C33</f>
        <v>281633</v>
      </c>
      <c r="D51" s="11">
        <f>D15+D33</f>
        <v>34664</v>
      </c>
      <c r="E51" s="11">
        <f>E15+E33</f>
        <v>109</v>
      </c>
      <c r="F51" s="11">
        <f>F15+F33</f>
        <v>55401</v>
      </c>
    </row>
    <row r="52" spans="1:6" ht="15.6" x14ac:dyDescent="0.3">
      <c r="A52" s="9" t="s">
        <v>21</v>
      </c>
      <c r="B52" s="10">
        <f t="shared" si="2"/>
        <v>372324</v>
      </c>
      <c r="C52" s="11">
        <f>C16+C34</f>
        <v>281164</v>
      </c>
      <c r="D52" s="11">
        <f>D16+D34</f>
        <v>34617</v>
      </c>
      <c r="E52" s="11">
        <f>E16+E34</f>
        <v>115</v>
      </c>
      <c r="F52" s="11">
        <f>F16+F34</f>
        <v>56428</v>
      </c>
    </row>
    <row r="53" spans="1:6" ht="15.6" x14ac:dyDescent="0.3">
      <c r="A53" s="9" t="s">
        <v>23</v>
      </c>
      <c r="B53" s="10">
        <f t="shared" si="2"/>
        <v>369982</v>
      </c>
      <c r="C53" s="11">
        <f>C17+C35</f>
        <v>278031</v>
      </c>
      <c r="D53" s="11">
        <f>D17+D35</f>
        <v>34429</v>
      </c>
      <c r="E53" s="11">
        <f>E17+E35</f>
        <v>109</v>
      </c>
      <c r="F53" s="11">
        <f>F17+F35</f>
        <v>57413</v>
      </c>
    </row>
    <row r="54" spans="1:6" ht="15.6" x14ac:dyDescent="0.3">
      <c r="A54" s="9" t="s">
        <v>24</v>
      </c>
      <c r="B54" s="10">
        <f t="shared" si="2"/>
        <v>367800</v>
      </c>
      <c r="C54" s="11">
        <f>C18+C36</f>
        <v>275704</v>
      </c>
      <c r="D54" s="11">
        <f>D18+D36</f>
        <v>34247</v>
      </c>
      <c r="E54" s="11">
        <f>E18+E36</f>
        <v>111</v>
      </c>
      <c r="F54" s="11">
        <f>F18+F36</f>
        <v>57738</v>
      </c>
    </row>
    <row r="55" spans="1:6" ht="15.6" x14ac:dyDescent="0.3">
      <c r="A55" s="9" t="s">
        <v>25</v>
      </c>
      <c r="B55" s="10">
        <f t="shared" si="2"/>
        <v>366799</v>
      </c>
      <c r="C55" s="11">
        <f>C19+C37</f>
        <v>273912</v>
      </c>
      <c r="D55" s="11">
        <f>D19+D37</f>
        <v>34154</v>
      </c>
      <c r="E55" s="11">
        <f>E19+E37</f>
        <v>117</v>
      </c>
      <c r="F55" s="11">
        <f>F19+F37</f>
        <v>58616</v>
      </c>
    </row>
  </sheetData>
  <mergeCells count="5">
    <mergeCell ref="A1:F1"/>
    <mergeCell ref="A2:F2"/>
    <mergeCell ref="A5:F5"/>
    <mergeCell ref="A23:F23"/>
    <mergeCell ref="A41:F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5" sqref="D25"/>
    </sheetView>
  </sheetViews>
  <sheetFormatPr defaultRowHeight="14.4" x14ac:dyDescent="0.3"/>
  <cols>
    <col min="1" max="1" width="11.6640625" customWidth="1"/>
    <col min="2" max="6" width="21.6640625" customWidth="1"/>
    <col min="7" max="7" width="0.5546875" customWidth="1"/>
  </cols>
  <sheetData>
    <row r="1" spans="1:7" s="1" customFormat="1" ht="21" x14ac:dyDescent="0.25">
      <c r="A1" s="16" t="s">
        <v>20</v>
      </c>
      <c r="B1" s="16"/>
      <c r="C1" s="16"/>
      <c r="D1" s="16"/>
      <c r="E1" s="16"/>
      <c r="F1" s="16"/>
      <c r="G1" s="2"/>
    </row>
    <row r="2" spans="1:7" s="1" customFormat="1" ht="21" x14ac:dyDescent="0.4">
      <c r="A2" s="17" t="s">
        <v>26</v>
      </c>
      <c r="B2" s="17"/>
      <c r="C2" s="17"/>
      <c r="D2" s="17"/>
      <c r="E2" s="17"/>
      <c r="F2" s="17"/>
      <c r="G2" s="2"/>
    </row>
    <row r="3" spans="1:7" s="8" customFormat="1" ht="31.2" x14ac:dyDescent="0.3">
      <c r="A3" s="13" t="s">
        <v>22</v>
      </c>
      <c r="B3" s="13" t="s">
        <v>0</v>
      </c>
      <c r="C3" s="14" t="s">
        <v>4</v>
      </c>
      <c r="D3" s="14" t="s">
        <v>3</v>
      </c>
      <c r="E3" s="14" t="s">
        <v>2</v>
      </c>
      <c r="F3" s="14" t="s">
        <v>1</v>
      </c>
      <c r="G3" s="3"/>
    </row>
    <row r="4" spans="1:7" ht="7.5" customHeight="1" x14ac:dyDescent="0.3">
      <c r="A4" s="12"/>
      <c r="B4" s="12"/>
      <c r="C4" s="12"/>
      <c r="D4" s="12"/>
      <c r="E4" s="12"/>
      <c r="F4" s="12"/>
      <c r="G4" s="5"/>
    </row>
    <row r="5" spans="1:7" ht="15.6" x14ac:dyDescent="0.3">
      <c r="A5" s="9" t="s">
        <v>14</v>
      </c>
      <c r="B5" s="10">
        <f t="shared" ref="B5:B18" si="0">SUM(C5:F5)</f>
        <v>2714.7376461199956</v>
      </c>
      <c r="C5" s="11" cm="1">
        <f t="array" ref="C5">SUMPRODUCT(($A5='[1]LT Premium'!$B$5:$B$68)*(C$3='[1]LT Premium'!$C$5:$C$68)*('[1]LT Premium'!$D$5:$D$68))/1000000</f>
        <v>1471.5115583199954</v>
      </c>
      <c r="D5" s="11" cm="1">
        <f t="array" ref="D5">SUMPRODUCT(($A5='[1]LT Premium'!$B$5:$B$68)*(D$3='[1]LT Premium'!$C$5:$C$68)*('[1]LT Premium'!$D$5:$D$68))/1000000</f>
        <v>567.08319719000019</v>
      </c>
      <c r="E5" s="15" cm="1">
        <f t="array" ref="E5">SUMPRODUCT(($A5='[1]LT Premium'!$B$5:$B$68)*(E$3='[1]LT Premium'!$C$5:$C$68)*('[1]LT Premium'!$D$5:$D$68))/1000000</f>
        <v>0.63217599999999996</v>
      </c>
      <c r="F5" s="11" cm="1">
        <f t="array" ref="F5">SUMPRODUCT(($A5='[1]LT Premium'!$B$5:$B$68)*(F$3='[1]LT Premium'!$C$5:$C$68)*('[1]LT Premium'!$D$5:$D$68))/1000000</f>
        <v>675.51071461000004</v>
      </c>
      <c r="G5" s="5"/>
    </row>
    <row r="6" spans="1:7" ht="15.6" x14ac:dyDescent="0.3">
      <c r="A6" s="9" t="s">
        <v>13</v>
      </c>
      <c r="B6" s="10">
        <f t="shared" si="0"/>
        <v>2979.2688877230071</v>
      </c>
      <c r="C6" s="11" cm="1">
        <f t="array" ref="C6">SUMPRODUCT(($A6='[1]LT Premium'!$B$5:$B$68)*(C$3='[1]LT Premium'!$C$5:$C$68)*('[1]LT Premium'!$D$5:$D$68))/1000000</f>
        <v>1622.5240118600068</v>
      </c>
      <c r="D6" s="11" cm="1">
        <f t="array" ref="D6">SUMPRODUCT(($A6='[1]LT Premium'!$B$5:$B$68)*(D$3='[1]LT Premium'!$C$5:$C$68)*('[1]LT Premium'!$D$5:$D$68))/1000000</f>
        <v>591.94924607000019</v>
      </c>
      <c r="E6" s="15" cm="1">
        <f t="array" ref="E6">SUMPRODUCT(($A6='[1]LT Premium'!$B$5:$B$68)*(E$3='[1]LT Premium'!$C$5:$C$68)*('[1]LT Premium'!$D$5:$D$68))/1000000</f>
        <v>0.64249900000000004</v>
      </c>
      <c r="F6" s="11" cm="1">
        <f t="array" ref="F6">SUMPRODUCT(($A6='[1]LT Premium'!$B$5:$B$68)*(F$3='[1]LT Premium'!$C$5:$C$68)*('[1]LT Premium'!$D$5:$D$68))/1000000</f>
        <v>764.15313079299995</v>
      </c>
      <c r="G6" s="5"/>
    </row>
    <row r="7" spans="1:7" ht="15.6" x14ac:dyDescent="0.3">
      <c r="A7" s="9" t="s">
        <v>12</v>
      </c>
      <c r="B7" s="10">
        <f t="shared" si="0"/>
        <v>3167.5222254199962</v>
      </c>
      <c r="C7" s="11" cm="1">
        <f t="array" ref="C7">SUMPRODUCT(($A7='[1]LT Premium'!$B$5:$B$68)*(C$3='[1]LT Premium'!$C$5:$C$68)*('[1]LT Premium'!$D$5:$D$68))/1000000</f>
        <v>1624.4504065699957</v>
      </c>
      <c r="D7" s="11" cm="1">
        <f t="array" ref="D7">SUMPRODUCT(($A7='[1]LT Premium'!$B$5:$B$68)*(D$3='[1]LT Premium'!$C$5:$C$68)*('[1]LT Premium'!$D$5:$D$68))/1000000</f>
        <v>803.68791509000027</v>
      </c>
      <c r="E7" s="15" cm="1">
        <f t="array" ref="E7">SUMPRODUCT(($A7='[1]LT Premium'!$B$5:$B$68)*(E$3='[1]LT Premium'!$C$5:$C$68)*('[1]LT Premium'!$D$5:$D$68))/1000000</f>
        <v>0.42525600000000002</v>
      </c>
      <c r="F7" s="11" cm="1">
        <f t="array" ref="F7">SUMPRODUCT(($A7='[1]LT Premium'!$B$5:$B$68)*(F$3='[1]LT Premium'!$C$5:$C$68)*('[1]LT Premium'!$D$5:$D$68))/1000000</f>
        <v>738.95864776000008</v>
      </c>
      <c r="G7" s="5"/>
    </row>
    <row r="8" spans="1:7" ht="15.6" x14ac:dyDescent="0.3">
      <c r="A8" s="9" t="s">
        <v>11</v>
      </c>
      <c r="B8" s="10">
        <f t="shared" si="0"/>
        <v>2770.6971821600009</v>
      </c>
      <c r="C8" s="11" cm="1">
        <f t="array" ref="C8">SUMPRODUCT(($A8='[1]LT Premium'!$B$5:$B$68)*(C$3='[1]LT Premium'!$C$5:$C$68)*('[1]LT Premium'!$D$5:$D$68))/1000000</f>
        <v>1673.9083860300007</v>
      </c>
      <c r="D8" s="11" cm="1">
        <f t="array" ref="D8">SUMPRODUCT(($A8='[1]LT Premium'!$B$5:$B$68)*(D$3='[1]LT Premium'!$C$5:$C$68)*('[1]LT Premium'!$D$5:$D$68))/1000000</f>
        <v>297.50807955000022</v>
      </c>
      <c r="E8" s="15" cm="1">
        <f t="array" ref="E8">SUMPRODUCT(($A8='[1]LT Premium'!$B$5:$B$68)*(E$3='[1]LT Premium'!$C$5:$C$68)*('[1]LT Premium'!$D$5:$D$68))/1000000</f>
        <v>0.48595899999999997</v>
      </c>
      <c r="F8" s="11" cm="1">
        <f t="array" ref="F8">SUMPRODUCT(($A8='[1]LT Premium'!$B$5:$B$68)*(F$3='[1]LT Premium'!$C$5:$C$68)*('[1]LT Premium'!$D$5:$D$68))/1000000</f>
        <v>798.79475757999978</v>
      </c>
      <c r="G8" s="5"/>
    </row>
    <row r="9" spans="1:7" ht="15.6" x14ac:dyDescent="0.3">
      <c r="A9" s="9" t="s">
        <v>10</v>
      </c>
      <c r="B9" s="10">
        <f t="shared" si="0"/>
        <v>2883.2276788399995</v>
      </c>
      <c r="C9" s="11" cm="1">
        <f t="array" ref="C9">SUMPRODUCT(($A9='[1]LT Premium'!$B$5:$B$68)*(C$3='[1]LT Premium'!$C$5:$C$68)*('[1]LT Premium'!$D$5:$D$68))/1000000</f>
        <v>1619.1287795299997</v>
      </c>
      <c r="D9" s="11" cm="1">
        <f t="array" ref="D9">SUMPRODUCT(($A9='[1]LT Premium'!$B$5:$B$68)*(D$3='[1]LT Premium'!$C$5:$C$68)*('[1]LT Premium'!$D$5:$D$68))/1000000</f>
        <v>775.93643685000006</v>
      </c>
      <c r="E9" s="15" cm="1">
        <f t="array" ref="E9">SUMPRODUCT(($A9='[1]LT Premium'!$B$5:$B$68)*(E$3='[1]LT Premium'!$C$5:$C$68)*('[1]LT Premium'!$D$5:$D$68))/1000000</f>
        <v>0.42579600000000001</v>
      </c>
      <c r="F9" s="11" cm="1">
        <f t="array" ref="F9">SUMPRODUCT(($A9='[1]LT Premium'!$B$5:$B$68)*(F$3='[1]LT Premium'!$C$5:$C$68)*('[1]LT Premium'!$D$5:$D$68))/1000000</f>
        <v>487.73666646000004</v>
      </c>
      <c r="G9" s="5"/>
    </row>
    <row r="10" spans="1:7" ht="15.6" x14ac:dyDescent="0.3">
      <c r="A10" s="9" t="s">
        <v>9</v>
      </c>
      <c r="B10" s="10">
        <f t="shared" si="0"/>
        <v>3515.3362739700037</v>
      </c>
      <c r="C10" s="11" cm="1">
        <f t="array" ref="C10">SUMPRODUCT(($A10='[1]LT Premium'!$B$5:$B$68)*(C$3='[1]LT Premium'!$C$5:$C$68)*('[1]LT Premium'!$D$5:$D$68))/1000000</f>
        <v>1726.9225594100037</v>
      </c>
      <c r="D10" s="11" cm="1">
        <f t="array" ref="D10">SUMPRODUCT(($A10='[1]LT Premium'!$B$5:$B$68)*(D$3='[1]LT Premium'!$C$5:$C$68)*('[1]LT Premium'!$D$5:$D$68))/1000000</f>
        <v>991.66068556000027</v>
      </c>
      <c r="E10" s="15" cm="1">
        <f t="array" ref="E10">SUMPRODUCT(($A10='[1]LT Premium'!$B$5:$B$68)*(E$3='[1]LT Premium'!$C$5:$C$68)*('[1]LT Premium'!$D$5:$D$68))/1000000</f>
        <v>0.71486799999999995</v>
      </c>
      <c r="F10" s="11" cm="1">
        <f t="array" ref="F10">SUMPRODUCT(($A10='[1]LT Premium'!$B$5:$B$68)*(F$3='[1]LT Premium'!$C$5:$C$68)*('[1]LT Premium'!$D$5:$D$68))/1000000</f>
        <v>796.03816099999995</v>
      </c>
      <c r="G10" s="5"/>
    </row>
    <row r="11" spans="1:7" ht="15.6" x14ac:dyDescent="0.3">
      <c r="A11" s="9" t="s">
        <v>8</v>
      </c>
      <c r="B11" s="10">
        <f t="shared" si="0"/>
        <v>3304.6938603199997</v>
      </c>
      <c r="C11" s="11" cm="1">
        <f t="array" ref="C11">SUMPRODUCT(($A11='[1]LT Premium'!$B$5:$B$68)*(C$3='[1]LT Premium'!$C$5:$C$68)*('[1]LT Premium'!$D$5:$D$68))/1000000</f>
        <v>1563.963622</v>
      </c>
      <c r="D11" s="11" cm="1">
        <f t="array" ref="D11">SUMPRODUCT(($A11='[1]LT Premium'!$B$5:$B$68)*(D$3='[1]LT Premium'!$C$5:$C$68)*('[1]LT Premium'!$D$5:$D$68))/1000000</f>
        <v>777.27957205999974</v>
      </c>
      <c r="E11" s="15" cm="1">
        <f t="array" ref="E11">SUMPRODUCT(($A11='[1]LT Premium'!$B$5:$B$68)*(E$3='[1]LT Premium'!$C$5:$C$68)*('[1]LT Premium'!$D$5:$D$68))/1000000</f>
        <v>0.37685999999999997</v>
      </c>
      <c r="F11" s="11" cm="1">
        <f t="array" ref="F11">SUMPRODUCT(($A11='[1]LT Premium'!$B$5:$B$68)*(F$3='[1]LT Premium'!$C$5:$C$68)*('[1]LT Premium'!$D$5:$D$68))/1000000</f>
        <v>963.07380625999997</v>
      </c>
      <c r="G11" s="5"/>
    </row>
    <row r="12" spans="1:7" ht="15.6" x14ac:dyDescent="0.3">
      <c r="A12" s="9" t="s">
        <v>7</v>
      </c>
      <c r="B12" s="10">
        <f t="shared" si="0"/>
        <v>2911.9967462599993</v>
      </c>
      <c r="C12" s="11" cm="1">
        <f t="array" ref="C12">SUMPRODUCT(($A12='[1]LT Premium'!$B$5:$B$68)*(C$3='[1]LT Premium'!$C$5:$C$68)*('[1]LT Premium'!$D$5:$D$68))/1000000</f>
        <v>1480.0109713999993</v>
      </c>
      <c r="D12" s="11" cm="1">
        <f t="array" ref="D12">SUMPRODUCT(($A12='[1]LT Premium'!$B$5:$B$68)*(D$3='[1]LT Premium'!$C$5:$C$68)*('[1]LT Premium'!$D$5:$D$68))/1000000</f>
        <v>479.55772165999974</v>
      </c>
      <c r="E12" s="15" cm="1">
        <f t="array" ref="E12">SUMPRODUCT(($A12='[1]LT Premium'!$B$5:$B$68)*(E$3='[1]LT Premium'!$C$5:$C$68)*('[1]LT Premium'!$D$5:$D$68))/1000000</f>
        <v>0.41821399999999997</v>
      </c>
      <c r="F12" s="11" cm="1">
        <f t="array" ref="F12">SUMPRODUCT(($A12='[1]LT Premium'!$B$5:$B$68)*(F$3='[1]LT Premium'!$C$5:$C$68)*('[1]LT Premium'!$D$5:$D$68))/1000000</f>
        <v>952.0098392000001</v>
      </c>
      <c r="G12" s="5"/>
    </row>
    <row r="13" spans="1:7" ht="15.6" x14ac:dyDescent="0.3">
      <c r="A13" s="9" t="s">
        <v>6</v>
      </c>
      <c r="B13" s="10">
        <f t="shared" si="0"/>
        <v>2789.4476396599998</v>
      </c>
      <c r="C13" s="11" cm="1">
        <f t="array" ref="C13">SUMPRODUCT(($A13='[1]LT Premium'!$B$5:$B$68)*(C$3='[1]LT Premium'!$C$5:$C$68)*('[1]LT Premium'!$D$5:$D$68))/1000000</f>
        <v>1481.5691779399997</v>
      </c>
      <c r="D13" s="11" cm="1">
        <f t="array" ref="D13">SUMPRODUCT(($A13='[1]LT Premium'!$B$5:$B$68)*(D$3='[1]LT Premium'!$C$5:$C$68)*('[1]LT Premium'!$D$5:$D$68))/1000000</f>
        <v>679.36716379999996</v>
      </c>
      <c r="E13" s="15" cm="1">
        <f t="array" ref="E13">SUMPRODUCT(($A13='[1]LT Premium'!$B$5:$B$68)*(E$3='[1]LT Premium'!$C$5:$C$68)*('[1]LT Premium'!$D$5:$D$68))/1000000</f>
        <v>0.44146999999999997</v>
      </c>
      <c r="F13" s="11" cm="1">
        <f t="array" ref="F13">SUMPRODUCT(($A13='[1]LT Premium'!$B$5:$B$68)*(F$3='[1]LT Premium'!$C$5:$C$68)*('[1]LT Premium'!$D$5:$D$68))/1000000</f>
        <v>628.06982791999997</v>
      </c>
      <c r="G13" s="5"/>
    </row>
    <row r="14" spans="1:7" ht="15.6" x14ac:dyDescent="0.3">
      <c r="A14" s="9" t="s">
        <v>5</v>
      </c>
      <c r="B14" s="10">
        <f t="shared" si="0"/>
        <v>2778.2017504159999</v>
      </c>
      <c r="C14" s="11" cm="1">
        <f t="array" ref="C14">SUMPRODUCT(($A14='[1]LT Premium'!$B$5:$B$68)*(C$3='[1]LT Premium'!$C$5:$C$68)*('[1]LT Premium'!$D$5:$D$68))/1000000</f>
        <v>1481.727191426</v>
      </c>
      <c r="D14" s="11" cm="1">
        <f t="array" ref="D14">SUMPRODUCT(($A14='[1]LT Premium'!$B$5:$B$68)*(D$3='[1]LT Premium'!$C$5:$C$68)*('[1]LT Premium'!$D$5:$D$68))/1000000</f>
        <v>401.76183276000017</v>
      </c>
      <c r="E14" s="15" cm="1">
        <f t="array" ref="E14">SUMPRODUCT(($A14='[1]LT Premium'!$B$5:$B$68)*(E$3='[1]LT Premium'!$C$5:$C$68)*('[1]LT Premium'!$D$5:$D$68))/1000000</f>
        <v>0.437166</v>
      </c>
      <c r="F14" s="11" cm="1">
        <f t="array" ref="F14">SUMPRODUCT(($A14='[1]LT Premium'!$B$5:$B$68)*(F$3='[1]LT Premium'!$C$5:$C$68)*('[1]LT Premium'!$D$5:$D$68))/1000000</f>
        <v>894.27556022999977</v>
      </c>
      <c r="G14" s="5"/>
    </row>
    <row r="15" spans="1:7" ht="15.6" x14ac:dyDescent="0.3">
      <c r="A15" s="9" t="s">
        <v>21</v>
      </c>
      <c r="B15" s="10">
        <f t="shared" si="0"/>
        <v>3080.5396381799997</v>
      </c>
      <c r="C15" s="11" cm="1">
        <f t="array" ref="C15">SUMPRODUCT(($A15='[1]LT Premium'!$B$5:$B$68)*(C$3='[1]LT Premium'!$C$5:$C$68)*('[1]LT Premium'!$D$5:$D$68))/1000000</f>
        <v>1542.8710732899999</v>
      </c>
      <c r="D15" s="11" cm="1">
        <f t="array" ref="D15">SUMPRODUCT(($A15='[1]LT Premium'!$B$5:$B$68)*(D$3='[1]LT Premium'!$C$5:$C$68)*('[1]LT Premium'!$D$5:$D$68))/1000000</f>
        <v>681.04612211999995</v>
      </c>
      <c r="E15" s="15" cm="1">
        <f t="array" ref="E15">SUMPRODUCT(($A15='[1]LT Premium'!$B$5:$B$68)*(E$3='[1]LT Premium'!$C$5:$C$68)*('[1]LT Premium'!$D$5:$D$68))/1000000</f>
        <v>0.46859299999999998</v>
      </c>
      <c r="F15" s="11" cm="1">
        <f t="array" ref="F15">SUMPRODUCT(($A15='[1]LT Premium'!$B$5:$B$68)*(F$3='[1]LT Premium'!$C$5:$C$68)*('[1]LT Premium'!$D$5:$D$68))/1000000</f>
        <v>856.15384976999997</v>
      </c>
      <c r="G15" s="5"/>
    </row>
    <row r="16" spans="1:7" ht="15.6" x14ac:dyDescent="0.3">
      <c r="A16" s="9" t="s">
        <v>23</v>
      </c>
      <c r="B16" s="10">
        <f t="shared" si="0"/>
        <v>3048.8622595779998</v>
      </c>
      <c r="C16" s="11" cm="1">
        <f t="array" ref="C16">SUMPRODUCT(($A16='[1]LT Premium'!$B$5:$B$68)*(C$3='[1]LT Premium'!$C$5:$C$68)*('[1]LT Premium'!$D$5:$D$68))/1000000</f>
        <v>1579.8640483379997</v>
      </c>
      <c r="D16" s="11" cm="1">
        <f t="array" ref="D16">SUMPRODUCT(($A16='[1]LT Premium'!$B$5:$B$68)*(D$3='[1]LT Premium'!$C$5:$C$68)*('[1]LT Premium'!$D$5:$D$68))/1000000</f>
        <v>664.52089899999999</v>
      </c>
      <c r="E16" s="15" cm="1">
        <f t="array" ref="E16">SUMPRODUCT(($A16='[1]LT Premium'!$B$5:$B$68)*(E$3='[1]LT Premium'!$C$5:$C$68)*('[1]LT Premium'!$D$5:$D$68))/1000000</f>
        <v>0.48824000000000001</v>
      </c>
      <c r="F16" s="11" cm="1">
        <f t="array" ref="F16">SUMPRODUCT(($A16='[1]LT Premium'!$B$5:$B$68)*(F$3='[1]LT Premium'!$C$5:$C$68)*('[1]LT Premium'!$D$5:$D$68))/1000000</f>
        <v>803.98907224000004</v>
      </c>
      <c r="G16" s="5"/>
    </row>
    <row r="17" spans="1:7" ht="15.6" x14ac:dyDescent="0.3">
      <c r="A17" s="9" t="s">
        <v>24</v>
      </c>
      <c r="B17" s="10">
        <f t="shared" si="0"/>
        <v>3135.1853642239998</v>
      </c>
      <c r="C17" s="11" cm="1">
        <f t="array" ref="C17">SUMPRODUCT(($A17='[1]LT Premium'!$B$5:$B$68)*(C$3='[1]LT Premium'!$C$5:$C$68)*('[1]LT Premium'!$D$5:$D$68))/1000000</f>
        <v>1519.4579530699998</v>
      </c>
      <c r="D17" s="11" cm="1">
        <f t="array" ref="D17">SUMPRODUCT(($A17='[1]LT Premium'!$B$5:$B$68)*(D$3='[1]LT Premium'!$C$5:$C$68)*('[1]LT Premium'!$D$5:$D$68))/1000000</f>
        <v>935.83095778000006</v>
      </c>
      <c r="E17" s="15" cm="1">
        <f t="array" ref="E17">SUMPRODUCT(($A17='[1]LT Premium'!$B$5:$B$68)*(E$3='[1]LT Premium'!$C$5:$C$68)*('[1]LT Premium'!$D$5:$D$68))/1000000</f>
        <v>0.48803800000000003</v>
      </c>
      <c r="F17" s="11" cm="1">
        <f t="array" ref="F17">SUMPRODUCT(($A17='[1]LT Premium'!$B$5:$B$68)*(F$3='[1]LT Premium'!$C$5:$C$68)*('[1]LT Premium'!$D$5:$D$68))/1000000</f>
        <v>679.40841537400013</v>
      </c>
      <c r="G17" s="5"/>
    </row>
    <row r="18" spans="1:7" ht="15.6" x14ac:dyDescent="0.3">
      <c r="A18" s="9" t="s">
        <v>25</v>
      </c>
      <c r="B18" s="10">
        <f t="shared" si="0"/>
        <v>3142.6550031700003</v>
      </c>
      <c r="C18" s="11" cm="1">
        <f t="array" ref="C18">SUMPRODUCT(($A18='[1]LT Premium'!$B$5:$B$68)*(C$3='[1]LT Premium'!$C$5:$C$68)*('[1]LT Premium'!$D$5:$D$68))/1000000</f>
        <v>1521.4871953649999</v>
      </c>
      <c r="D18" s="11" cm="1">
        <f t="array" ref="D18">SUMPRODUCT(($A18='[1]LT Premium'!$B$5:$B$68)*(D$3='[1]LT Premium'!$C$5:$C$68)*('[1]LT Premium'!$D$5:$D$68))/1000000</f>
        <v>764.43491142000028</v>
      </c>
      <c r="E18" s="15" cm="1">
        <f t="array" ref="E18">SUMPRODUCT(($A18='[1]LT Premium'!$B$5:$B$68)*(E$3='[1]LT Premium'!$C$5:$C$68)*('[1]LT Premium'!$D$5:$D$68))/1000000</f>
        <v>0.50550499999999998</v>
      </c>
      <c r="F18" s="11" cm="1">
        <f t="array" ref="F18">SUMPRODUCT(($A18='[1]LT Premium'!$B$5:$B$68)*(F$3='[1]LT Premium'!$C$5:$C$68)*('[1]LT Premium'!$D$5:$D$68))/1000000</f>
        <v>856.22739138499981</v>
      </c>
      <c r="G18" s="5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POLICIES</vt:lpstr>
      <vt:lpstr>GROSS PREMIUM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UBHEE Sailesh</dc:creator>
  <cp:lastModifiedBy>UBHEE Sailesh</cp:lastModifiedBy>
  <dcterms:created xsi:type="dcterms:W3CDTF">2023-11-22T11:08:11Z</dcterms:created>
  <dcterms:modified xsi:type="dcterms:W3CDTF">2024-11-20T12:16:07Z</dcterms:modified>
</cp:coreProperties>
</file>