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J:\Survey\Insurance Quarterly Returns\2024\Q4\Compilation\Insurance Data - Website Posting\FINAL\WEBSITE POSTING\"/>
    </mc:Choice>
  </mc:AlternateContent>
  <xr:revisionPtr revIDLastSave="0" documentId="13_ncr:1_{618F5044-7BEF-4423-8C79-0C9279B3CA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LICIES" sheetId="3" r:id="rId1"/>
    <sheet name="GROSS PREMIUM" sheetId="4" r:id="rId2"/>
    <sheet name="GROSS CLAIM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5" i="5"/>
  <c r="B7" i="5"/>
  <c r="B8" i="5"/>
  <c r="F18" i="3" l="1"/>
  <c r="D14" i="3"/>
  <c r="C21" i="3"/>
  <c r="D13" i="3"/>
  <c r="C19" i="3"/>
  <c r="F14" i="3"/>
  <c r="F21" i="3"/>
  <c r="F15" i="3"/>
  <c r="C20" i="3"/>
  <c r="F16" i="3"/>
  <c r="C11" i="3"/>
  <c r="E8" i="3"/>
  <c r="D16" i="3" l="1"/>
  <c r="E16" i="3"/>
  <c r="F11" i="3"/>
  <c r="D9" i="3"/>
  <c r="D15" i="3"/>
  <c r="D8" i="3"/>
  <c r="F17" i="3"/>
  <c r="E15" i="3"/>
  <c r="D19" i="3"/>
  <c r="C18" i="3"/>
  <c r="C10" i="3"/>
  <c r="C15" i="3"/>
  <c r="C13" i="3"/>
  <c r="C14" i="3"/>
  <c r="D20" i="3"/>
  <c r="C17" i="3"/>
  <c r="F19" i="3"/>
  <c r="D17" i="3"/>
  <c r="D12" i="3"/>
  <c r="C9" i="3"/>
  <c r="B9" i="3" s="1"/>
  <c r="F6" i="3"/>
  <c r="E12" i="3"/>
  <c r="E11" i="3"/>
  <c r="E7" i="3"/>
  <c r="E6" i="3"/>
  <c r="D6" i="3"/>
  <c r="C7" i="3"/>
  <c r="E21" i="3"/>
  <c r="D11" i="3"/>
  <c r="E20" i="3"/>
  <c r="E9" i="3"/>
  <c r="C12" i="3"/>
  <c r="F9" i="3"/>
  <c r="C8" i="3"/>
  <c r="D21" i="3"/>
  <c r="F13" i="3"/>
  <c r="E17" i="3"/>
  <c r="D18" i="3"/>
  <c r="F10" i="3"/>
  <c r="C6" i="3"/>
  <c r="B6" i="3" s="1"/>
  <c r="E19" i="3"/>
  <c r="D7" i="3"/>
  <c r="C16" i="3"/>
  <c r="B16" i="3" s="1"/>
  <c r="E14" i="3"/>
  <c r="F20" i="3"/>
  <c r="E18" i="3"/>
  <c r="D10" i="3"/>
  <c r="F8" i="3"/>
  <c r="B8" i="3" s="1"/>
  <c r="E10" i="3"/>
  <c r="F7" i="3"/>
  <c r="E13" i="3"/>
  <c r="F12" i="3"/>
  <c r="B19" i="4"/>
  <c r="B15" i="4"/>
  <c r="B14" i="4"/>
  <c r="B7" i="4"/>
  <c r="B20" i="4"/>
  <c r="B11" i="4"/>
  <c r="B20" i="3" l="1"/>
  <c r="B14" i="3"/>
  <c r="B15" i="3"/>
  <c r="B17" i="3"/>
  <c r="B11" i="3"/>
  <c r="B19" i="3"/>
  <c r="B10" i="3"/>
  <c r="B12" i="3"/>
  <c r="B13" i="3"/>
  <c r="B21" i="3"/>
  <c r="B7" i="3"/>
  <c r="B18" i="3"/>
  <c r="B18" i="4"/>
  <c r="B5" i="4"/>
  <c r="B9" i="4"/>
  <c r="B6" i="4"/>
  <c r="B12" i="4"/>
  <c r="B17" i="4"/>
  <c r="B8" i="4"/>
  <c r="B10" i="4"/>
  <c r="B16" i="4"/>
  <c r="B13" i="4"/>
  <c r="B58" i="3"/>
  <c r="B59" i="3"/>
  <c r="B26" i="3"/>
  <c r="B30" i="3"/>
  <c r="B34" i="3"/>
  <c r="B45" i="3"/>
  <c r="B49" i="3"/>
  <c r="B53" i="3"/>
  <c r="B25" i="3"/>
  <c r="B27" i="3"/>
  <c r="B28" i="3"/>
  <c r="B31" i="3"/>
  <c r="B32" i="3"/>
  <c r="B35" i="3"/>
  <c r="B36" i="3"/>
  <c r="B39" i="3"/>
  <c r="B40" i="3"/>
  <c r="B46" i="3"/>
  <c r="B47" i="3"/>
  <c r="B50" i="3"/>
  <c r="B51" i="3"/>
  <c r="B54" i="3"/>
  <c r="B55" i="3"/>
  <c r="B29" i="3"/>
  <c r="B48" i="3"/>
  <c r="B33" i="3"/>
  <c r="B38" i="3"/>
  <c r="B52" i="3"/>
  <c r="B57" i="3"/>
  <c r="B37" i="3"/>
  <c r="B56" i="3"/>
  <c r="B44" i="3"/>
</calcChain>
</file>

<file path=xl/sharedStrings.xml><?xml version="1.0" encoding="utf-8"?>
<sst xmlns="http://schemas.openxmlformats.org/spreadsheetml/2006/main" count="95" uniqueCount="31">
  <si>
    <t>Total Gross Premium</t>
  </si>
  <si>
    <t>Linked Long Term Insurance</t>
  </si>
  <si>
    <t>Permanent Health Insurance</t>
  </si>
  <si>
    <t>Pension</t>
  </si>
  <si>
    <t>Life Assurance</t>
  </si>
  <si>
    <t>2023 Q2</t>
  </si>
  <si>
    <t>2023 Q1</t>
  </si>
  <si>
    <t>2022 Q4</t>
  </si>
  <si>
    <t>2022 Q3</t>
  </si>
  <si>
    <t>2022 Q2</t>
  </si>
  <si>
    <t>2022 Q1</t>
  </si>
  <si>
    <t>2021 Q4</t>
  </si>
  <si>
    <t>2021 Q3</t>
  </si>
  <si>
    <t>2021 Q2</t>
  </si>
  <si>
    <t>2021 Q1</t>
  </si>
  <si>
    <t>Total Number of Policies</t>
  </si>
  <si>
    <t>Total</t>
  </si>
  <si>
    <t>Group Business</t>
  </si>
  <si>
    <t>Individual Business</t>
  </si>
  <si>
    <t>NUMBER OF POLICIES</t>
  </si>
  <si>
    <t>LONG TERM INSURANCE BUSINESS</t>
  </si>
  <si>
    <t>2023 Q3</t>
  </si>
  <si>
    <t>Period</t>
  </si>
  <si>
    <t>2023 Q4</t>
  </si>
  <si>
    <t>2024 Q1</t>
  </si>
  <si>
    <t>2024 Q2</t>
  </si>
  <si>
    <t>2024 Q3</t>
  </si>
  <si>
    <t>2024 Q4</t>
  </si>
  <si>
    <t>TOTAL GROSS PREMIUM (MUR Millions)</t>
  </si>
  <si>
    <t>Total Gross Claims</t>
  </si>
  <si>
    <t>TOTAL GROSS CLAIMS (MUR 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</si>
</sst>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2"/>
    <xf numFmtId="0" fontId="2" fillId="3" borderId="0" xfId="2" applyFill="1"/>
    <xf numFmtId="0" fontId="5" fillId="3" borderId="0" xfId="0" applyFont="1" applyFill="1" applyAlignment="1">
      <alignment vertical="top"/>
    </xf>
    <xf numFmtId="0" fontId="5" fillId="0" borderId="0" xfId="0" applyFont="1"/>
    <xf numFmtId="0" fontId="0" fillId="3" borderId="0" xfId="0" applyFill="1"/>
    <xf numFmtId="0" fontId="3" fillId="0" borderId="0" xfId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top"/>
    </xf>
    <xf numFmtId="0" fontId="7" fillId="3" borderId="1" xfId="1" applyFont="1" applyFill="1" applyBorder="1" applyAlignment="1">
      <alignment horizontal="center"/>
    </xf>
    <xf numFmtId="3" fontId="7" fillId="3" borderId="1" xfId="0" applyNumberFormat="1" applyFont="1" applyFill="1" applyBorder="1"/>
    <xf numFmtId="3" fontId="7" fillId="0" borderId="1" xfId="0" applyNumberFormat="1" applyFont="1" applyBorder="1"/>
    <xf numFmtId="0" fontId="6" fillId="2" borderId="2" xfId="0" applyFont="1" applyFill="1" applyBorder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165" fontId="7" fillId="0" borderId="1" xfId="0" applyNumberFormat="1" applyFont="1" applyBorder="1"/>
    <xf numFmtId="0" fontId="7" fillId="5" borderId="1" xfId="1" applyFont="1" applyFill="1" applyBorder="1" applyAlignment="1">
      <alignment horizontal="center"/>
    </xf>
    <xf numFmtId="3" fontId="7" fillId="5" borderId="1" xfId="0" applyNumberFormat="1" applyFont="1" applyFill="1" applyBorder="1"/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F1"/>
    </sheetView>
  </sheetViews>
  <sheetFormatPr defaultRowHeight="14.4" x14ac:dyDescent="0.3"/>
  <cols>
    <col min="1" max="1" width="11.6640625" customWidth="1"/>
    <col min="2" max="2" width="18.33203125" bestFit="1" customWidth="1"/>
    <col min="3" max="6" width="21.6640625" customWidth="1"/>
    <col min="7" max="7" width="0.5546875" customWidth="1"/>
    <col min="8" max="11" width="9.109375"/>
  </cols>
  <sheetData>
    <row r="1" spans="1:7" s="1" customFormat="1" ht="21" x14ac:dyDescent="0.25">
      <c r="A1" s="18" t="s">
        <v>20</v>
      </c>
      <c r="B1" s="18"/>
      <c r="C1" s="18"/>
      <c r="D1" s="18"/>
      <c r="E1" s="18"/>
      <c r="F1" s="18"/>
      <c r="G1" s="2"/>
    </row>
    <row r="2" spans="1:7" s="1" customFormat="1" ht="21" x14ac:dyDescent="0.4">
      <c r="A2" s="19" t="s">
        <v>19</v>
      </c>
      <c r="B2" s="19"/>
      <c r="C2" s="19"/>
      <c r="D2" s="19"/>
      <c r="E2" s="19"/>
      <c r="F2" s="19"/>
      <c r="G2" s="2"/>
    </row>
    <row r="3" spans="1:7" s="4" customFormat="1" ht="31.2" x14ac:dyDescent="0.3">
      <c r="A3" s="13" t="s">
        <v>22</v>
      </c>
      <c r="B3" s="13" t="s">
        <v>15</v>
      </c>
      <c r="C3" s="14" t="s">
        <v>4</v>
      </c>
      <c r="D3" s="14" t="s">
        <v>3</v>
      </c>
      <c r="E3" s="14" t="s">
        <v>2</v>
      </c>
      <c r="F3" s="14" t="s">
        <v>1</v>
      </c>
      <c r="G3" s="5"/>
    </row>
    <row r="4" spans="1:7" ht="7.5" customHeight="1" x14ac:dyDescent="0.3">
      <c r="A4" s="12"/>
      <c r="B4" s="12"/>
      <c r="C4" s="12"/>
      <c r="D4" s="12"/>
      <c r="E4" s="12"/>
      <c r="F4" s="12"/>
      <c r="G4" s="5"/>
    </row>
    <row r="5" spans="1:7" ht="21" x14ac:dyDescent="0.4">
      <c r="A5" s="21" t="s">
        <v>16</v>
      </c>
      <c r="B5" s="21"/>
      <c r="C5" s="21"/>
      <c r="D5" s="21"/>
      <c r="E5" s="21"/>
      <c r="F5" s="21"/>
    </row>
    <row r="6" spans="1:7" ht="15.6" x14ac:dyDescent="0.3">
      <c r="A6" s="9" t="s">
        <v>14</v>
      </c>
      <c r="B6" s="10">
        <f t="shared" ref="B6:B21" si="0">SUM(C6:F6)</f>
        <v>377052</v>
      </c>
      <c r="C6" s="11">
        <f>C25+C44</f>
        <v>290904</v>
      </c>
      <c r="D6" s="11">
        <f t="shared" ref="D6:F6" si="1">D25+D44</f>
        <v>33256</v>
      </c>
      <c r="E6" s="11">
        <f t="shared" si="1"/>
        <v>128</v>
      </c>
      <c r="F6" s="11">
        <f t="shared" si="1"/>
        <v>52764</v>
      </c>
    </row>
    <row r="7" spans="1:7" ht="15.6" x14ac:dyDescent="0.3">
      <c r="A7" s="9" t="s">
        <v>13</v>
      </c>
      <c r="B7" s="10">
        <f t="shared" si="0"/>
        <v>375471</v>
      </c>
      <c r="C7" s="11">
        <f t="shared" ref="C7:F7" si="2">C26+C45</f>
        <v>289341</v>
      </c>
      <c r="D7" s="11">
        <f t="shared" si="2"/>
        <v>33178</v>
      </c>
      <c r="E7" s="11">
        <f t="shared" si="2"/>
        <v>130</v>
      </c>
      <c r="F7" s="11">
        <f t="shared" si="2"/>
        <v>52822</v>
      </c>
    </row>
    <row r="8" spans="1:7" ht="15.6" x14ac:dyDescent="0.3">
      <c r="A8" s="9" t="s">
        <v>12</v>
      </c>
      <c r="B8" s="10">
        <f t="shared" si="0"/>
        <v>375415</v>
      </c>
      <c r="C8" s="11">
        <f t="shared" ref="C8:F8" si="3">C27+C46</f>
        <v>288808</v>
      </c>
      <c r="D8" s="11">
        <f t="shared" si="3"/>
        <v>33527</v>
      </c>
      <c r="E8" s="11">
        <f t="shared" si="3"/>
        <v>133</v>
      </c>
      <c r="F8" s="11">
        <f t="shared" si="3"/>
        <v>52947</v>
      </c>
    </row>
    <row r="9" spans="1:7" ht="15.6" x14ac:dyDescent="0.3">
      <c r="A9" s="9" t="s">
        <v>11</v>
      </c>
      <c r="B9" s="10">
        <f t="shared" si="0"/>
        <v>373623</v>
      </c>
      <c r="C9" s="11">
        <f t="shared" ref="C9:F9" si="4">C28+C47</f>
        <v>287049</v>
      </c>
      <c r="D9" s="11">
        <f t="shared" si="4"/>
        <v>42939</v>
      </c>
      <c r="E9" s="11">
        <f t="shared" si="4"/>
        <v>134</v>
      </c>
      <c r="F9" s="11">
        <f t="shared" si="4"/>
        <v>43501</v>
      </c>
    </row>
    <row r="10" spans="1:7" ht="15.6" x14ac:dyDescent="0.3">
      <c r="A10" s="9" t="s">
        <v>10</v>
      </c>
      <c r="B10" s="10">
        <f t="shared" si="0"/>
        <v>374978</v>
      </c>
      <c r="C10" s="11">
        <f t="shared" ref="C10:F10" si="5">C29+C48</f>
        <v>287708</v>
      </c>
      <c r="D10" s="11">
        <f t="shared" si="5"/>
        <v>33981</v>
      </c>
      <c r="E10" s="11">
        <f t="shared" si="5"/>
        <v>129</v>
      </c>
      <c r="F10" s="11">
        <f t="shared" si="5"/>
        <v>53160</v>
      </c>
    </row>
    <row r="11" spans="1:7" ht="15.6" x14ac:dyDescent="0.3">
      <c r="A11" s="9" t="s">
        <v>9</v>
      </c>
      <c r="B11" s="10">
        <f t="shared" si="0"/>
        <v>373386</v>
      </c>
      <c r="C11" s="11">
        <f t="shared" ref="C11:F11" si="6">C30+C49</f>
        <v>285995</v>
      </c>
      <c r="D11" s="11">
        <f t="shared" si="6"/>
        <v>34142</v>
      </c>
      <c r="E11" s="11">
        <f t="shared" si="6"/>
        <v>105</v>
      </c>
      <c r="F11" s="11">
        <f t="shared" si="6"/>
        <v>53144</v>
      </c>
    </row>
    <row r="12" spans="1:7" ht="15.6" x14ac:dyDescent="0.3">
      <c r="A12" s="9" t="s">
        <v>8</v>
      </c>
      <c r="B12" s="10">
        <f t="shared" si="0"/>
        <v>373398</v>
      </c>
      <c r="C12" s="11">
        <f t="shared" ref="C12:F12" si="7">C31+C50</f>
        <v>285418</v>
      </c>
      <c r="D12" s="11">
        <f t="shared" si="7"/>
        <v>34472</v>
      </c>
      <c r="E12" s="11">
        <f t="shared" si="7"/>
        <v>104</v>
      </c>
      <c r="F12" s="11">
        <f t="shared" si="7"/>
        <v>53404</v>
      </c>
    </row>
    <row r="13" spans="1:7" ht="15.6" x14ac:dyDescent="0.3">
      <c r="A13" s="9" t="s">
        <v>7</v>
      </c>
      <c r="B13" s="10">
        <f t="shared" si="0"/>
        <v>372468</v>
      </c>
      <c r="C13" s="11">
        <f t="shared" ref="C13:F13" si="8">C32+C51</f>
        <v>284243</v>
      </c>
      <c r="D13" s="11">
        <f t="shared" si="8"/>
        <v>34706</v>
      </c>
      <c r="E13" s="11">
        <f t="shared" si="8"/>
        <v>105</v>
      </c>
      <c r="F13" s="11">
        <f t="shared" si="8"/>
        <v>53414</v>
      </c>
    </row>
    <row r="14" spans="1:7" ht="15.6" x14ac:dyDescent="0.3">
      <c r="A14" s="9" t="s">
        <v>6</v>
      </c>
      <c r="B14" s="10">
        <f t="shared" si="0"/>
        <v>372155</v>
      </c>
      <c r="C14" s="11">
        <f t="shared" ref="C14:F14" si="9">C33+C52</f>
        <v>283390</v>
      </c>
      <c r="D14" s="11">
        <f t="shared" si="9"/>
        <v>34647</v>
      </c>
      <c r="E14" s="11">
        <f t="shared" si="9"/>
        <v>109</v>
      </c>
      <c r="F14" s="11">
        <f t="shared" si="9"/>
        <v>54009</v>
      </c>
    </row>
    <row r="15" spans="1:7" ht="15.6" x14ac:dyDescent="0.3">
      <c r="A15" s="9" t="s">
        <v>5</v>
      </c>
      <c r="B15" s="10">
        <f t="shared" si="0"/>
        <v>371807</v>
      </c>
      <c r="C15" s="11">
        <f t="shared" ref="C15:F15" si="10">C34+C53</f>
        <v>281633</v>
      </c>
      <c r="D15" s="11">
        <f t="shared" si="10"/>
        <v>34664</v>
      </c>
      <c r="E15" s="11">
        <f t="shared" si="10"/>
        <v>109</v>
      </c>
      <c r="F15" s="11">
        <f t="shared" si="10"/>
        <v>55401</v>
      </c>
    </row>
    <row r="16" spans="1:7" ht="15.6" x14ac:dyDescent="0.3">
      <c r="A16" s="9" t="s">
        <v>21</v>
      </c>
      <c r="B16" s="10">
        <f t="shared" si="0"/>
        <v>372324</v>
      </c>
      <c r="C16" s="11">
        <f t="shared" ref="C16:F16" si="11">C35+C54</f>
        <v>281164</v>
      </c>
      <c r="D16" s="11">
        <f t="shared" si="11"/>
        <v>34617</v>
      </c>
      <c r="E16" s="11">
        <f t="shared" si="11"/>
        <v>115</v>
      </c>
      <c r="F16" s="11">
        <f t="shared" si="11"/>
        <v>56428</v>
      </c>
    </row>
    <row r="17" spans="1:7" ht="15.6" x14ac:dyDescent="0.3">
      <c r="A17" s="9" t="s">
        <v>23</v>
      </c>
      <c r="B17" s="10">
        <f t="shared" si="0"/>
        <v>369982</v>
      </c>
      <c r="C17" s="11">
        <f t="shared" ref="C17:F17" si="12">C36+C55</f>
        <v>278031</v>
      </c>
      <c r="D17" s="11">
        <f t="shared" si="12"/>
        <v>34429</v>
      </c>
      <c r="E17" s="11">
        <f t="shared" si="12"/>
        <v>109</v>
      </c>
      <c r="F17" s="11">
        <f t="shared" si="12"/>
        <v>57413</v>
      </c>
    </row>
    <row r="18" spans="1:7" ht="15.6" x14ac:dyDescent="0.3">
      <c r="A18" s="9" t="s">
        <v>24</v>
      </c>
      <c r="B18" s="10">
        <f t="shared" si="0"/>
        <v>367800</v>
      </c>
      <c r="C18" s="11">
        <f t="shared" ref="C18:F18" si="13">C37+C56</f>
        <v>275704</v>
      </c>
      <c r="D18" s="11">
        <f t="shared" si="13"/>
        <v>34247</v>
      </c>
      <c r="E18" s="11">
        <f t="shared" si="13"/>
        <v>111</v>
      </c>
      <c r="F18" s="11">
        <f t="shared" si="13"/>
        <v>57738</v>
      </c>
    </row>
    <row r="19" spans="1:7" ht="15.6" x14ac:dyDescent="0.3">
      <c r="A19" s="9" t="s">
        <v>25</v>
      </c>
      <c r="B19" s="10">
        <f t="shared" si="0"/>
        <v>366799</v>
      </c>
      <c r="C19" s="11">
        <f t="shared" ref="C19:F19" si="14">C38+C57</f>
        <v>273912</v>
      </c>
      <c r="D19" s="11">
        <f t="shared" si="14"/>
        <v>34154</v>
      </c>
      <c r="E19" s="11">
        <f t="shared" si="14"/>
        <v>117</v>
      </c>
      <c r="F19" s="11">
        <f t="shared" si="14"/>
        <v>58616</v>
      </c>
    </row>
    <row r="20" spans="1:7" ht="15.6" x14ac:dyDescent="0.3">
      <c r="A20" s="9" t="s">
        <v>26</v>
      </c>
      <c r="B20" s="10">
        <f t="shared" si="0"/>
        <v>367041</v>
      </c>
      <c r="C20" s="11">
        <f t="shared" ref="C20:F20" si="15">C39+C58</f>
        <v>272960</v>
      </c>
      <c r="D20" s="11">
        <f t="shared" si="15"/>
        <v>34143</v>
      </c>
      <c r="E20" s="11">
        <f t="shared" si="15"/>
        <v>119</v>
      </c>
      <c r="F20" s="11">
        <f t="shared" si="15"/>
        <v>59819</v>
      </c>
    </row>
    <row r="21" spans="1:7" ht="15.6" x14ac:dyDescent="0.3">
      <c r="A21" s="9" t="s">
        <v>27</v>
      </c>
      <c r="B21" s="10">
        <f t="shared" si="0"/>
        <v>368269</v>
      </c>
      <c r="C21" s="11">
        <f t="shared" ref="C21:F21" si="16">C40+C59</f>
        <v>273293</v>
      </c>
      <c r="D21" s="11">
        <f t="shared" si="16"/>
        <v>34144</v>
      </c>
      <c r="E21" s="11">
        <f t="shared" si="16"/>
        <v>118</v>
      </c>
      <c r="F21" s="11">
        <f t="shared" si="16"/>
        <v>60714</v>
      </c>
    </row>
    <row r="22" spans="1:7" x14ac:dyDescent="0.3">
      <c r="A22" s="6"/>
      <c r="B22" s="7"/>
      <c r="C22" s="7"/>
      <c r="D22" s="7"/>
      <c r="E22" s="7"/>
      <c r="F22" s="7"/>
    </row>
    <row r="23" spans="1:7" x14ac:dyDescent="0.3">
      <c r="A23" s="6"/>
      <c r="B23" s="7"/>
      <c r="C23" s="7"/>
      <c r="D23" s="7"/>
      <c r="E23" s="7"/>
      <c r="F23" s="7"/>
    </row>
    <row r="24" spans="1:7" ht="18" customHeight="1" x14ac:dyDescent="0.4">
      <c r="A24" s="20" t="s">
        <v>18</v>
      </c>
      <c r="B24" s="20"/>
      <c r="C24" s="20"/>
      <c r="D24" s="20"/>
      <c r="E24" s="20"/>
      <c r="F24" s="20"/>
      <c r="G24" s="5"/>
    </row>
    <row r="25" spans="1:7" ht="15.6" x14ac:dyDescent="0.3">
      <c r="A25" s="16" t="s">
        <v>14</v>
      </c>
      <c r="B25" s="17">
        <f t="shared" ref="B25:B40" si="17">SUM(C25:F25)</f>
        <v>375591</v>
      </c>
      <c r="C25" s="11">
        <v>289474</v>
      </c>
      <c r="D25" s="11">
        <v>33251</v>
      </c>
      <c r="E25" s="11">
        <v>120</v>
      </c>
      <c r="F25" s="11">
        <v>52746</v>
      </c>
      <c r="G25" s="5"/>
    </row>
    <row r="26" spans="1:7" ht="15.6" x14ac:dyDescent="0.3">
      <c r="A26" s="16" t="s">
        <v>13</v>
      </c>
      <c r="B26" s="17">
        <f t="shared" si="17"/>
        <v>374011</v>
      </c>
      <c r="C26" s="11">
        <v>287912</v>
      </c>
      <c r="D26" s="11">
        <v>33173</v>
      </c>
      <c r="E26" s="11">
        <v>122</v>
      </c>
      <c r="F26" s="11">
        <v>52804</v>
      </c>
      <c r="G26" s="5"/>
    </row>
    <row r="27" spans="1:7" ht="15.6" x14ac:dyDescent="0.3">
      <c r="A27" s="16" t="s">
        <v>12</v>
      </c>
      <c r="B27" s="17">
        <f t="shared" si="17"/>
        <v>373938</v>
      </c>
      <c r="C27" s="11">
        <v>287362</v>
      </c>
      <c r="D27" s="11">
        <v>33522</v>
      </c>
      <c r="E27" s="11">
        <v>125</v>
      </c>
      <c r="F27" s="11">
        <v>52929</v>
      </c>
      <c r="G27" s="5"/>
    </row>
    <row r="28" spans="1:7" ht="15.6" x14ac:dyDescent="0.3">
      <c r="A28" s="16" t="s">
        <v>11</v>
      </c>
      <c r="B28" s="17">
        <f t="shared" si="17"/>
        <v>372127</v>
      </c>
      <c r="C28" s="11">
        <v>285583</v>
      </c>
      <c r="D28" s="11">
        <v>42934</v>
      </c>
      <c r="E28" s="11">
        <v>127</v>
      </c>
      <c r="F28" s="11">
        <v>43483</v>
      </c>
      <c r="G28" s="5"/>
    </row>
    <row r="29" spans="1:7" ht="15.6" x14ac:dyDescent="0.3">
      <c r="A29" s="16" t="s">
        <v>10</v>
      </c>
      <c r="B29" s="17">
        <f t="shared" si="17"/>
        <v>373478</v>
      </c>
      <c r="C29" s="11">
        <v>286238</v>
      </c>
      <c r="D29" s="11">
        <v>33976</v>
      </c>
      <c r="E29" s="11">
        <v>122</v>
      </c>
      <c r="F29" s="11">
        <v>53142</v>
      </c>
      <c r="G29" s="5"/>
    </row>
    <row r="30" spans="1:7" ht="15.6" x14ac:dyDescent="0.3">
      <c r="A30" s="16" t="s">
        <v>9</v>
      </c>
      <c r="B30" s="17">
        <f t="shared" si="17"/>
        <v>371866</v>
      </c>
      <c r="C30" s="11">
        <v>284510</v>
      </c>
      <c r="D30" s="11">
        <v>34135</v>
      </c>
      <c r="E30" s="11">
        <v>95</v>
      </c>
      <c r="F30" s="11">
        <v>53126</v>
      </c>
      <c r="G30" s="5"/>
    </row>
    <row r="31" spans="1:7" ht="15.6" x14ac:dyDescent="0.3">
      <c r="A31" s="16" t="s">
        <v>8</v>
      </c>
      <c r="B31" s="17">
        <f t="shared" si="17"/>
        <v>371855</v>
      </c>
      <c r="C31" s="11">
        <v>283910</v>
      </c>
      <c r="D31" s="11">
        <v>34465</v>
      </c>
      <c r="E31" s="11">
        <v>94</v>
      </c>
      <c r="F31" s="11">
        <v>53386</v>
      </c>
      <c r="G31" s="5"/>
    </row>
    <row r="32" spans="1:7" ht="15.6" x14ac:dyDescent="0.3">
      <c r="A32" s="16" t="s">
        <v>7</v>
      </c>
      <c r="B32" s="17">
        <f t="shared" si="17"/>
        <v>370858</v>
      </c>
      <c r="C32" s="11">
        <v>282668</v>
      </c>
      <c r="D32" s="11">
        <v>34699</v>
      </c>
      <c r="E32" s="11">
        <v>95</v>
      </c>
      <c r="F32" s="11">
        <v>53396</v>
      </c>
      <c r="G32" s="5"/>
    </row>
    <row r="33" spans="1:7" ht="15.6" x14ac:dyDescent="0.3">
      <c r="A33" s="16" t="s">
        <v>6</v>
      </c>
      <c r="B33" s="17">
        <f t="shared" si="17"/>
        <v>370532</v>
      </c>
      <c r="C33" s="11">
        <v>281801</v>
      </c>
      <c r="D33" s="11">
        <v>34640</v>
      </c>
      <c r="E33" s="11">
        <v>99</v>
      </c>
      <c r="F33" s="11">
        <v>53992</v>
      </c>
      <c r="G33" s="5"/>
    </row>
    <row r="34" spans="1:7" ht="15.6" x14ac:dyDescent="0.3">
      <c r="A34" s="16" t="s">
        <v>5</v>
      </c>
      <c r="B34" s="17">
        <f t="shared" si="17"/>
        <v>370171</v>
      </c>
      <c r="C34" s="11">
        <v>280031</v>
      </c>
      <c r="D34" s="11">
        <v>34657</v>
      </c>
      <c r="E34" s="11">
        <v>99</v>
      </c>
      <c r="F34" s="11">
        <v>55384</v>
      </c>
      <c r="G34" s="5"/>
    </row>
    <row r="35" spans="1:7" ht="15.6" x14ac:dyDescent="0.3">
      <c r="A35" s="16" t="s">
        <v>21</v>
      </c>
      <c r="B35" s="17">
        <f t="shared" si="17"/>
        <v>370707</v>
      </c>
      <c r="C35" s="11">
        <v>279584</v>
      </c>
      <c r="D35" s="11">
        <v>34610</v>
      </c>
      <c r="E35" s="11">
        <v>101</v>
      </c>
      <c r="F35" s="11">
        <v>56412</v>
      </c>
      <c r="G35" s="5"/>
    </row>
    <row r="36" spans="1:7" ht="15.6" x14ac:dyDescent="0.3">
      <c r="A36" s="16" t="s">
        <v>23</v>
      </c>
      <c r="B36" s="17">
        <f t="shared" si="17"/>
        <v>368332</v>
      </c>
      <c r="C36" s="11">
        <v>276409</v>
      </c>
      <c r="D36" s="11">
        <v>34422</v>
      </c>
      <c r="E36" s="11">
        <v>104</v>
      </c>
      <c r="F36" s="11">
        <v>57397</v>
      </c>
      <c r="G36" s="5"/>
    </row>
    <row r="37" spans="1:7" ht="15.6" x14ac:dyDescent="0.3">
      <c r="A37" s="16" t="s">
        <v>24</v>
      </c>
      <c r="B37" s="17">
        <f t="shared" si="17"/>
        <v>366152</v>
      </c>
      <c r="C37" s="11">
        <v>274084</v>
      </c>
      <c r="D37" s="11">
        <v>34240</v>
      </c>
      <c r="E37" s="11">
        <v>106</v>
      </c>
      <c r="F37" s="11">
        <v>57722</v>
      </c>
      <c r="G37" s="5"/>
    </row>
    <row r="38" spans="1:7" ht="15.6" x14ac:dyDescent="0.3">
      <c r="A38" s="16" t="s">
        <v>25</v>
      </c>
      <c r="B38" s="17">
        <f t="shared" si="17"/>
        <v>365125</v>
      </c>
      <c r="C38" s="11">
        <v>272266</v>
      </c>
      <c r="D38" s="11">
        <v>34147</v>
      </c>
      <c r="E38" s="11">
        <v>112</v>
      </c>
      <c r="F38" s="11">
        <v>58600</v>
      </c>
      <c r="G38" s="5"/>
    </row>
    <row r="39" spans="1:7" ht="15.6" x14ac:dyDescent="0.3">
      <c r="A39" s="16" t="s">
        <v>26</v>
      </c>
      <c r="B39" s="17">
        <f t="shared" si="17"/>
        <v>365364</v>
      </c>
      <c r="C39" s="11">
        <v>271311</v>
      </c>
      <c r="D39" s="11">
        <v>34136</v>
      </c>
      <c r="E39" s="11">
        <v>114</v>
      </c>
      <c r="F39" s="11">
        <v>59803</v>
      </c>
      <c r="G39" s="5"/>
    </row>
    <row r="40" spans="1:7" ht="15.6" x14ac:dyDescent="0.3">
      <c r="A40" s="16" t="s">
        <v>27</v>
      </c>
      <c r="B40" s="17">
        <f t="shared" si="17"/>
        <v>366593</v>
      </c>
      <c r="C40" s="11">
        <v>271645</v>
      </c>
      <c r="D40" s="11">
        <v>34137</v>
      </c>
      <c r="E40" s="11">
        <v>113</v>
      </c>
      <c r="F40" s="11">
        <v>60698</v>
      </c>
      <c r="G40" s="5"/>
    </row>
    <row r="41" spans="1:7" x14ac:dyDescent="0.3">
      <c r="A41" s="6"/>
      <c r="B41" s="7"/>
      <c r="C41" s="7"/>
      <c r="D41" s="7"/>
      <c r="E41" s="7"/>
      <c r="F41" s="7"/>
    </row>
    <row r="42" spans="1:7" x14ac:dyDescent="0.3">
      <c r="A42" s="6"/>
      <c r="B42" s="7"/>
      <c r="C42" s="7"/>
      <c r="D42" s="7"/>
      <c r="E42" s="7"/>
      <c r="F42" s="7"/>
    </row>
    <row r="43" spans="1:7" ht="18" customHeight="1" x14ac:dyDescent="0.4">
      <c r="A43" s="20" t="s">
        <v>17</v>
      </c>
      <c r="B43" s="20"/>
      <c r="C43" s="20"/>
      <c r="D43" s="20"/>
      <c r="E43" s="20"/>
      <c r="F43" s="20"/>
    </row>
    <row r="44" spans="1:7" ht="15.6" x14ac:dyDescent="0.3">
      <c r="A44" s="16" t="s">
        <v>14</v>
      </c>
      <c r="B44" s="17">
        <f t="shared" ref="B44:B59" si="18">SUM(C44:F44)</f>
        <v>1461</v>
      </c>
      <c r="C44" s="11">
        <v>1430</v>
      </c>
      <c r="D44" s="11">
        <v>5</v>
      </c>
      <c r="E44" s="11">
        <v>8</v>
      </c>
      <c r="F44" s="11">
        <v>18</v>
      </c>
    </row>
    <row r="45" spans="1:7" ht="15.6" x14ac:dyDescent="0.3">
      <c r="A45" s="16" t="s">
        <v>13</v>
      </c>
      <c r="B45" s="17">
        <f t="shared" si="18"/>
        <v>1460</v>
      </c>
      <c r="C45" s="11">
        <v>1429</v>
      </c>
      <c r="D45" s="11">
        <v>5</v>
      </c>
      <c r="E45" s="11">
        <v>8</v>
      </c>
      <c r="F45" s="11">
        <v>18</v>
      </c>
    </row>
    <row r="46" spans="1:7" ht="15.6" x14ac:dyDescent="0.3">
      <c r="A46" s="16" t="s">
        <v>12</v>
      </c>
      <c r="B46" s="17">
        <f t="shared" si="18"/>
        <v>1477</v>
      </c>
      <c r="C46" s="11">
        <v>1446</v>
      </c>
      <c r="D46" s="11">
        <v>5</v>
      </c>
      <c r="E46" s="11">
        <v>8</v>
      </c>
      <c r="F46" s="11">
        <v>18</v>
      </c>
    </row>
    <row r="47" spans="1:7" ht="15.6" x14ac:dyDescent="0.3">
      <c r="A47" s="16" t="s">
        <v>11</v>
      </c>
      <c r="B47" s="17">
        <f t="shared" si="18"/>
        <v>1496</v>
      </c>
      <c r="C47" s="11">
        <v>1466</v>
      </c>
      <c r="D47" s="11">
        <v>5</v>
      </c>
      <c r="E47" s="11">
        <v>7</v>
      </c>
      <c r="F47" s="11">
        <v>18</v>
      </c>
    </row>
    <row r="48" spans="1:7" ht="15.6" x14ac:dyDescent="0.3">
      <c r="A48" s="16" t="s">
        <v>10</v>
      </c>
      <c r="B48" s="17">
        <f t="shared" si="18"/>
        <v>1500</v>
      </c>
      <c r="C48" s="11">
        <v>1470</v>
      </c>
      <c r="D48" s="11">
        <v>5</v>
      </c>
      <c r="E48" s="11">
        <v>7</v>
      </c>
      <c r="F48" s="11">
        <v>18</v>
      </c>
    </row>
    <row r="49" spans="1:6" ht="15.6" x14ac:dyDescent="0.3">
      <c r="A49" s="16" t="s">
        <v>9</v>
      </c>
      <c r="B49" s="17">
        <f t="shared" si="18"/>
        <v>1520</v>
      </c>
      <c r="C49" s="11">
        <v>1485</v>
      </c>
      <c r="D49" s="11">
        <v>7</v>
      </c>
      <c r="E49" s="11">
        <v>10</v>
      </c>
      <c r="F49" s="11">
        <v>18</v>
      </c>
    </row>
    <row r="50" spans="1:6" ht="15.6" x14ac:dyDescent="0.3">
      <c r="A50" s="16" t="s">
        <v>8</v>
      </c>
      <c r="B50" s="17">
        <f t="shared" si="18"/>
        <v>1543</v>
      </c>
      <c r="C50" s="11">
        <v>1508</v>
      </c>
      <c r="D50" s="11">
        <v>7</v>
      </c>
      <c r="E50" s="11">
        <v>10</v>
      </c>
      <c r="F50" s="11">
        <v>18</v>
      </c>
    </row>
    <row r="51" spans="1:6" ht="15.6" x14ac:dyDescent="0.3">
      <c r="A51" s="16" t="s">
        <v>7</v>
      </c>
      <c r="B51" s="17">
        <f t="shared" si="18"/>
        <v>1610</v>
      </c>
      <c r="C51" s="11">
        <v>1575</v>
      </c>
      <c r="D51" s="11">
        <v>7</v>
      </c>
      <c r="E51" s="11">
        <v>10</v>
      </c>
      <c r="F51" s="11">
        <v>18</v>
      </c>
    </row>
    <row r="52" spans="1:6" ht="15.6" x14ac:dyDescent="0.3">
      <c r="A52" s="16" t="s">
        <v>6</v>
      </c>
      <c r="B52" s="17">
        <f t="shared" si="18"/>
        <v>1623</v>
      </c>
      <c r="C52" s="11">
        <v>1589</v>
      </c>
      <c r="D52" s="11">
        <v>7</v>
      </c>
      <c r="E52" s="11">
        <v>10</v>
      </c>
      <c r="F52" s="11">
        <v>17</v>
      </c>
    </row>
    <row r="53" spans="1:6" ht="15.6" x14ac:dyDescent="0.3">
      <c r="A53" s="16" t="s">
        <v>5</v>
      </c>
      <c r="B53" s="17">
        <f t="shared" si="18"/>
        <v>1636</v>
      </c>
      <c r="C53" s="11">
        <v>1602</v>
      </c>
      <c r="D53" s="11">
        <v>7</v>
      </c>
      <c r="E53" s="11">
        <v>10</v>
      </c>
      <c r="F53" s="11">
        <v>17</v>
      </c>
    </row>
    <row r="54" spans="1:6" ht="15.6" x14ac:dyDescent="0.3">
      <c r="A54" s="16" t="s">
        <v>21</v>
      </c>
      <c r="B54" s="17">
        <f t="shared" si="18"/>
        <v>1617</v>
      </c>
      <c r="C54" s="11">
        <v>1580</v>
      </c>
      <c r="D54" s="11">
        <v>7</v>
      </c>
      <c r="E54" s="11">
        <v>14</v>
      </c>
      <c r="F54" s="11">
        <v>16</v>
      </c>
    </row>
    <row r="55" spans="1:6" ht="15.6" x14ac:dyDescent="0.3">
      <c r="A55" s="16" t="s">
        <v>23</v>
      </c>
      <c r="B55" s="17">
        <f t="shared" si="18"/>
        <v>1650</v>
      </c>
      <c r="C55" s="11">
        <v>1622</v>
      </c>
      <c r="D55" s="11">
        <v>7</v>
      </c>
      <c r="E55" s="11">
        <v>5</v>
      </c>
      <c r="F55" s="11">
        <v>16</v>
      </c>
    </row>
    <row r="56" spans="1:6" ht="15.6" x14ac:dyDescent="0.3">
      <c r="A56" s="16" t="s">
        <v>24</v>
      </c>
      <c r="B56" s="17">
        <f t="shared" si="18"/>
        <v>1648</v>
      </c>
      <c r="C56" s="11">
        <v>1620</v>
      </c>
      <c r="D56" s="11">
        <v>7</v>
      </c>
      <c r="E56" s="11">
        <v>5</v>
      </c>
      <c r="F56" s="11">
        <v>16</v>
      </c>
    </row>
    <row r="57" spans="1:6" ht="15.6" x14ac:dyDescent="0.3">
      <c r="A57" s="16" t="s">
        <v>25</v>
      </c>
      <c r="B57" s="17">
        <f t="shared" si="18"/>
        <v>1674</v>
      </c>
      <c r="C57" s="11">
        <v>1646</v>
      </c>
      <c r="D57" s="11">
        <v>7</v>
      </c>
      <c r="E57" s="11">
        <v>5</v>
      </c>
      <c r="F57" s="11">
        <v>16</v>
      </c>
    </row>
    <row r="58" spans="1:6" ht="15.6" x14ac:dyDescent="0.3">
      <c r="A58" s="16" t="s">
        <v>26</v>
      </c>
      <c r="B58" s="17">
        <f t="shared" si="18"/>
        <v>1677</v>
      </c>
      <c r="C58" s="11">
        <v>1649</v>
      </c>
      <c r="D58" s="11">
        <v>7</v>
      </c>
      <c r="E58" s="11">
        <v>5</v>
      </c>
      <c r="F58" s="11">
        <v>16</v>
      </c>
    </row>
    <row r="59" spans="1:6" ht="15.6" x14ac:dyDescent="0.3">
      <c r="A59" s="16" t="s">
        <v>27</v>
      </c>
      <c r="B59" s="17">
        <f t="shared" si="18"/>
        <v>1676</v>
      </c>
      <c r="C59" s="11">
        <v>1648</v>
      </c>
      <c r="D59" s="11">
        <v>7</v>
      </c>
      <c r="E59" s="11">
        <v>5</v>
      </c>
      <c r="F59" s="11">
        <v>16</v>
      </c>
    </row>
    <row r="60" spans="1:6" x14ac:dyDescent="0.3">
      <c r="A60" s="7"/>
      <c r="B60" s="7"/>
      <c r="C60" s="7"/>
      <c r="D60" s="7"/>
      <c r="E60" s="7"/>
      <c r="F60" s="7"/>
    </row>
    <row r="61" spans="1:6" x14ac:dyDescent="0.3">
      <c r="A61" s="7"/>
      <c r="B61" s="7"/>
      <c r="C61" s="7"/>
      <c r="D61" s="7"/>
      <c r="E61" s="7"/>
      <c r="F61" s="7"/>
    </row>
  </sheetData>
  <mergeCells count="5">
    <mergeCell ref="A1:F1"/>
    <mergeCell ref="A2:F2"/>
    <mergeCell ref="A24:F24"/>
    <mergeCell ref="A43:F43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2" sqref="D22"/>
    </sheetView>
  </sheetViews>
  <sheetFormatPr defaultRowHeight="14.4" x14ac:dyDescent="0.3"/>
  <cols>
    <col min="1" max="1" width="11.6640625" customWidth="1"/>
    <col min="2" max="6" width="21.6640625" customWidth="1"/>
    <col min="7" max="7" width="0.5546875" customWidth="1"/>
  </cols>
  <sheetData>
    <row r="1" spans="1:7" s="1" customFormat="1" ht="21" x14ac:dyDescent="0.25">
      <c r="A1" s="18" t="s">
        <v>20</v>
      </c>
      <c r="B1" s="18"/>
      <c r="C1" s="18"/>
      <c r="D1" s="18"/>
      <c r="E1" s="18"/>
      <c r="F1" s="18"/>
      <c r="G1" s="2"/>
    </row>
    <row r="2" spans="1:7" s="1" customFormat="1" ht="21" x14ac:dyDescent="0.4">
      <c r="A2" s="19" t="s">
        <v>28</v>
      </c>
      <c r="B2" s="19"/>
      <c r="C2" s="19"/>
      <c r="D2" s="19"/>
      <c r="E2" s="19"/>
      <c r="F2" s="19"/>
      <c r="G2" s="2"/>
    </row>
    <row r="3" spans="1:7" s="8" customFormat="1" ht="31.2" x14ac:dyDescent="0.3">
      <c r="A3" s="13" t="s">
        <v>22</v>
      </c>
      <c r="B3" s="13" t="s">
        <v>0</v>
      </c>
      <c r="C3" s="14" t="s">
        <v>4</v>
      </c>
      <c r="D3" s="14" t="s">
        <v>3</v>
      </c>
      <c r="E3" s="14" t="s">
        <v>2</v>
      </c>
      <c r="F3" s="14" t="s">
        <v>1</v>
      </c>
      <c r="G3" s="3"/>
    </row>
    <row r="4" spans="1:7" ht="7.5" customHeight="1" x14ac:dyDescent="0.3">
      <c r="A4" s="12"/>
      <c r="B4" s="12"/>
      <c r="C4" s="12"/>
      <c r="D4" s="12"/>
      <c r="E4" s="12"/>
      <c r="F4" s="12"/>
      <c r="G4" s="5"/>
    </row>
    <row r="5" spans="1:7" ht="15.6" x14ac:dyDescent="0.3">
      <c r="A5" s="9" t="s">
        <v>14</v>
      </c>
      <c r="B5" s="10">
        <f t="shared" ref="B5:B20" si="0">SUM(C5:F5)</f>
        <v>2714.7376461199956</v>
      </c>
      <c r="C5" s="11">
        <v>1471.5115583199954</v>
      </c>
      <c r="D5" s="11">
        <v>567.08319719000019</v>
      </c>
      <c r="E5" s="15">
        <v>0.63217599999999996</v>
      </c>
      <c r="F5" s="11">
        <v>675.51071461000004</v>
      </c>
      <c r="G5" s="5"/>
    </row>
    <row r="6" spans="1:7" ht="15.6" x14ac:dyDescent="0.3">
      <c r="A6" s="9" t="s">
        <v>13</v>
      </c>
      <c r="B6" s="10">
        <f t="shared" si="0"/>
        <v>2979.2688877230071</v>
      </c>
      <c r="C6" s="11">
        <v>1622.5240118600068</v>
      </c>
      <c r="D6" s="11">
        <v>591.94924607000019</v>
      </c>
      <c r="E6" s="15">
        <v>0.64249900000000004</v>
      </c>
      <c r="F6" s="11">
        <v>764.15313079299995</v>
      </c>
      <c r="G6" s="5"/>
    </row>
    <row r="7" spans="1:7" ht="15.6" x14ac:dyDescent="0.3">
      <c r="A7" s="9" t="s">
        <v>12</v>
      </c>
      <c r="B7" s="10">
        <f t="shared" si="0"/>
        <v>3167.5222254199962</v>
      </c>
      <c r="C7" s="11">
        <v>1624.4504065699957</v>
      </c>
      <c r="D7" s="11">
        <v>803.68791509000027</v>
      </c>
      <c r="E7" s="15">
        <v>0.42525600000000002</v>
      </c>
      <c r="F7" s="11">
        <v>738.95864776000008</v>
      </c>
      <c r="G7" s="5"/>
    </row>
    <row r="8" spans="1:7" ht="15.6" x14ac:dyDescent="0.3">
      <c r="A8" s="9" t="s">
        <v>11</v>
      </c>
      <c r="B8" s="10">
        <f t="shared" si="0"/>
        <v>2770.6971821600009</v>
      </c>
      <c r="C8" s="11">
        <v>1673.9083860300007</v>
      </c>
      <c r="D8" s="11">
        <v>297.50807955000022</v>
      </c>
      <c r="E8" s="15">
        <v>0.48595899999999997</v>
      </c>
      <c r="F8" s="11">
        <v>798.79475757999978</v>
      </c>
      <c r="G8" s="5"/>
    </row>
    <row r="9" spans="1:7" ht="15.6" x14ac:dyDescent="0.3">
      <c r="A9" s="9" t="s">
        <v>10</v>
      </c>
      <c r="B9" s="10">
        <f t="shared" si="0"/>
        <v>2883.2276788399995</v>
      </c>
      <c r="C9" s="11">
        <v>1619.1287795299997</v>
      </c>
      <c r="D9" s="11">
        <v>775.93643685000006</v>
      </c>
      <c r="E9" s="15">
        <v>0.42579600000000001</v>
      </c>
      <c r="F9" s="11">
        <v>487.73666646000004</v>
      </c>
      <c r="G9" s="5"/>
    </row>
    <row r="10" spans="1:7" ht="15.6" x14ac:dyDescent="0.3">
      <c r="A10" s="9" t="s">
        <v>9</v>
      </c>
      <c r="B10" s="10">
        <f t="shared" si="0"/>
        <v>3515.3362739700037</v>
      </c>
      <c r="C10" s="11">
        <v>1726.9225594100037</v>
      </c>
      <c r="D10" s="11">
        <v>991.66068556000027</v>
      </c>
      <c r="E10" s="15">
        <v>0.71486799999999995</v>
      </c>
      <c r="F10" s="11">
        <v>796.03816099999995</v>
      </c>
      <c r="G10" s="5"/>
    </row>
    <row r="11" spans="1:7" ht="15.6" x14ac:dyDescent="0.3">
      <c r="A11" s="9" t="s">
        <v>8</v>
      </c>
      <c r="B11" s="10">
        <f t="shared" si="0"/>
        <v>3304.6938603199997</v>
      </c>
      <c r="C11" s="11">
        <v>1563.963622</v>
      </c>
      <c r="D11" s="11">
        <v>777.27957205999974</v>
      </c>
      <c r="E11" s="15">
        <v>0.37685999999999997</v>
      </c>
      <c r="F11" s="11">
        <v>963.07380625999997</v>
      </c>
      <c r="G11" s="5"/>
    </row>
    <row r="12" spans="1:7" ht="15.6" x14ac:dyDescent="0.3">
      <c r="A12" s="9" t="s">
        <v>7</v>
      </c>
      <c r="B12" s="10">
        <f t="shared" si="0"/>
        <v>2911.9967462599993</v>
      </c>
      <c r="C12" s="11">
        <v>1480.0109713999993</v>
      </c>
      <c r="D12" s="11">
        <v>479.55772165999974</v>
      </c>
      <c r="E12" s="15">
        <v>0.41821399999999997</v>
      </c>
      <c r="F12" s="11">
        <v>952.0098392000001</v>
      </c>
      <c r="G12" s="5"/>
    </row>
    <row r="13" spans="1:7" ht="15.6" x14ac:dyDescent="0.3">
      <c r="A13" s="9" t="s">
        <v>6</v>
      </c>
      <c r="B13" s="10">
        <f t="shared" si="0"/>
        <v>2789.4476396599998</v>
      </c>
      <c r="C13" s="11">
        <v>1481.5691779399997</v>
      </c>
      <c r="D13" s="11">
        <v>679.36716379999996</v>
      </c>
      <c r="E13" s="15">
        <v>0.44146999999999997</v>
      </c>
      <c r="F13" s="11">
        <v>628.06982791999997</v>
      </c>
      <c r="G13" s="5"/>
    </row>
    <row r="14" spans="1:7" ht="15.6" x14ac:dyDescent="0.3">
      <c r="A14" s="9" t="s">
        <v>5</v>
      </c>
      <c r="B14" s="10">
        <f t="shared" si="0"/>
        <v>2778.2017504159999</v>
      </c>
      <c r="C14" s="11">
        <v>1481.727191426</v>
      </c>
      <c r="D14" s="11">
        <v>401.76183276000017</v>
      </c>
      <c r="E14" s="15">
        <v>0.437166</v>
      </c>
      <c r="F14" s="11">
        <v>894.27556022999977</v>
      </c>
      <c r="G14" s="5"/>
    </row>
    <row r="15" spans="1:7" ht="15.6" x14ac:dyDescent="0.3">
      <c r="A15" s="9" t="s">
        <v>21</v>
      </c>
      <c r="B15" s="10">
        <f t="shared" si="0"/>
        <v>3080.5396381799997</v>
      </c>
      <c r="C15" s="11">
        <v>1542.8710732899999</v>
      </c>
      <c r="D15" s="11">
        <v>681.04612211999995</v>
      </c>
      <c r="E15" s="15">
        <v>0.46859299999999998</v>
      </c>
      <c r="F15" s="11">
        <v>856.15384976999997</v>
      </c>
      <c r="G15" s="5"/>
    </row>
    <row r="16" spans="1:7" ht="15.6" x14ac:dyDescent="0.3">
      <c r="A16" s="9" t="s">
        <v>23</v>
      </c>
      <c r="B16" s="10">
        <f t="shared" si="0"/>
        <v>3048.8622595779998</v>
      </c>
      <c r="C16" s="11">
        <v>1579.8640483379997</v>
      </c>
      <c r="D16" s="11">
        <v>664.52089899999999</v>
      </c>
      <c r="E16" s="15">
        <v>0.48824000000000001</v>
      </c>
      <c r="F16" s="11">
        <v>803.98907224000004</v>
      </c>
      <c r="G16" s="5"/>
    </row>
    <row r="17" spans="1:7" ht="15.6" x14ac:dyDescent="0.3">
      <c r="A17" s="9" t="s">
        <v>24</v>
      </c>
      <c r="B17" s="10">
        <f t="shared" si="0"/>
        <v>3135.1853642239998</v>
      </c>
      <c r="C17" s="11">
        <v>1519.4579530699998</v>
      </c>
      <c r="D17" s="11">
        <v>935.83095778000006</v>
      </c>
      <c r="E17" s="15">
        <v>0.48803800000000003</v>
      </c>
      <c r="F17" s="11">
        <v>679.40841537400013</v>
      </c>
      <c r="G17" s="5"/>
    </row>
    <row r="18" spans="1:7" ht="15.6" x14ac:dyDescent="0.3">
      <c r="A18" s="9" t="s">
        <v>25</v>
      </c>
      <c r="B18" s="10">
        <f t="shared" si="0"/>
        <v>3142.6550031700003</v>
      </c>
      <c r="C18" s="11">
        <v>1521.4871953649999</v>
      </c>
      <c r="D18" s="11">
        <v>764.43491142000028</v>
      </c>
      <c r="E18" s="15">
        <v>0.50550499999999998</v>
      </c>
      <c r="F18" s="11">
        <v>856.22739138499981</v>
      </c>
      <c r="G18" s="5"/>
    </row>
    <row r="19" spans="1:7" ht="15.6" x14ac:dyDescent="0.3">
      <c r="A19" s="9" t="s">
        <v>26</v>
      </c>
      <c r="B19" s="10">
        <f t="shared" si="0"/>
        <v>3006.1288479250011</v>
      </c>
      <c r="C19" s="11">
        <v>1479.7572615199999</v>
      </c>
      <c r="D19" s="11">
        <v>559.93549538000036</v>
      </c>
      <c r="E19" s="15">
        <v>0.50163400000000002</v>
      </c>
      <c r="F19" s="11">
        <v>965.9344570250006</v>
      </c>
      <c r="G19" s="5"/>
    </row>
    <row r="20" spans="1:7" ht="15.6" x14ac:dyDescent="0.3">
      <c r="A20" s="9" t="s">
        <v>27</v>
      </c>
      <c r="B20" s="10">
        <f t="shared" si="0"/>
        <v>3136.8816898500058</v>
      </c>
      <c r="C20" s="11">
        <v>1447.9155168100056</v>
      </c>
      <c r="D20" s="11">
        <v>725.44190938999998</v>
      </c>
      <c r="E20" s="15">
        <v>0.5188277</v>
      </c>
      <c r="F20" s="11">
        <v>963.00543594999999</v>
      </c>
      <c r="G20" s="5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298A-323D-42F9-A823-EE25E5C623EB}">
  <dimension ref="A1:G8"/>
  <sheetViews>
    <sheetView zoomScale="90" zoomScaleNormal="90" workbookViewId="0">
      <selection activeCell="E18" sqref="E18"/>
    </sheetView>
  </sheetViews>
  <sheetFormatPr defaultRowHeight="14.4" x14ac:dyDescent="0.3"/>
  <cols>
    <col min="1" max="1" width="11.6640625" customWidth="1"/>
    <col min="2" max="6" width="21.6640625" customWidth="1"/>
    <col min="7" max="7" width="0.5546875" customWidth="1"/>
  </cols>
  <sheetData>
    <row r="1" spans="1:7" s="1" customFormat="1" ht="21" x14ac:dyDescent="0.25">
      <c r="A1" s="18" t="s">
        <v>20</v>
      </c>
      <c r="B1" s="18"/>
      <c r="C1" s="18"/>
      <c r="D1" s="18"/>
      <c r="E1" s="18"/>
      <c r="F1" s="18"/>
      <c r="G1" s="2"/>
    </row>
    <row r="2" spans="1:7" s="1" customFormat="1" ht="21" x14ac:dyDescent="0.4">
      <c r="A2" s="19" t="s">
        <v>30</v>
      </c>
      <c r="B2" s="19"/>
      <c r="C2" s="19"/>
      <c r="D2" s="19"/>
      <c r="E2" s="19"/>
      <c r="F2" s="19"/>
      <c r="G2" s="2"/>
    </row>
    <row r="3" spans="1:7" s="8" customFormat="1" ht="31.2" x14ac:dyDescent="0.3">
      <c r="A3" s="13" t="s">
        <v>22</v>
      </c>
      <c r="B3" s="13" t="s">
        <v>29</v>
      </c>
      <c r="C3" s="14" t="s">
        <v>4</v>
      </c>
      <c r="D3" s="14" t="s">
        <v>3</v>
      </c>
      <c r="E3" s="14" t="s">
        <v>2</v>
      </c>
      <c r="F3" s="14" t="s">
        <v>1</v>
      </c>
      <c r="G3" s="3"/>
    </row>
    <row r="4" spans="1:7" ht="7.5" customHeight="1" x14ac:dyDescent="0.3">
      <c r="A4" s="12"/>
      <c r="B4" s="12"/>
      <c r="C4" s="12"/>
      <c r="D4" s="12"/>
      <c r="E4" s="12"/>
      <c r="F4" s="12"/>
      <c r="G4" s="5"/>
    </row>
    <row r="5" spans="1:7" ht="15.6" x14ac:dyDescent="0.3">
      <c r="A5" s="9" t="s">
        <v>24</v>
      </c>
      <c r="B5" s="10">
        <f t="shared" ref="B5:B8" si="0">SUM(C5:F5)</f>
        <v>2452485.54263</v>
      </c>
      <c r="C5" s="11">
        <v>1202688.6238400002</v>
      </c>
      <c r="D5" s="11">
        <v>811251.42524999997</v>
      </c>
      <c r="E5" s="11">
        <v>410.11200000000002</v>
      </c>
      <c r="F5" s="11">
        <v>438135.38153999997</v>
      </c>
      <c r="G5" s="5"/>
    </row>
    <row r="6" spans="1:7" ht="15.6" x14ac:dyDescent="0.3">
      <c r="A6" s="9" t="s">
        <v>25</v>
      </c>
      <c r="B6" s="10">
        <f t="shared" si="0"/>
        <v>2576573.1419799998</v>
      </c>
      <c r="C6" s="11">
        <v>1308691.5671999999</v>
      </c>
      <c r="D6" s="11">
        <v>683367.17901999992</v>
      </c>
      <c r="E6" s="11">
        <v>0</v>
      </c>
      <c r="F6" s="11">
        <v>584514.39575999987</v>
      </c>
      <c r="G6" s="5"/>
    </row>
    <row r="7" spans="1:7" ht="15.6" x14ac:dyDescent="0.3">
      <c r="A7" s="9" t="s">
        <v>26</v>
      </c>
      <c r="B7" s="10">
        <f t="shared" si="0"/>
        <v>2452260.289156409</v>
      </c>
      <c r="C7" s="11">
        <v>1280581.7883564092</v>
      </c>
      <c r="D7" s="11">
        <v>645854.60889000015</v>
      </c>
      <c r="E7" s="11">
        <v>-6.3170000000000002</v>
      </c>
      <c r="F7" s="11">
        <v>525830.20890999993</v>
      </c>
      <c r="G7" s="5"/>
    </row>
    <row r="8" spans="1:7" ht="15.6" x14ac:dyDescent="0.3">
      <c r="A8" s="9" t="s">
        <v>27</v>
      </c>
      <c r="B8" s="10">
        <f t="shared" si="0"/>
        <v>2313352.1683899998</v>
      </c>
      <c r="C8" s="11">
        <v>1330024.3443399996</v>
      </c>
      <c r="D8" s="11">
        <v>648291.97742000001</v>
      </c>
      <c r="E8" s="11">
        <v>-23.024000000000001</v>
      </c>
      <c r="F8" s="11">
        <v>335058.8706299999</v>
      </c>
      <c r="G8" s="5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POLICIES</vt:lpstr>
      <vt:lpstr>GROSS PREMIUM</vt:lpstr>
      <vt:lpstr>GROSS CLAIMS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UBHEE Sailesh</dc:creator>
  <cp:lastModifiedBy>UBHEE Sailesh</cp:lastModifiedBy>
  <dcterms:created xsi:type="dcterms:W3CDTF">2023-11-22T11:08:11Z</dcterms:created>
  <dcterms:modified xsi:type="dcterms:W3CDTF">2025-04-17T11:00:13Z</dcterms:modified>
</cp:coreProperties>
</file>