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J:\Survey\Insurance Quarterly Returns\2025\Q2\Compilation\Insurance Data - Website Posting\Final\WEBSITE POSTING\"/>
    </mc:Choice>
  </mc:AlternateContent>
  <xr:revisionPtr revIDLastSave="0" documentId="13_ncr:1_{D6C961C9-9E96-43AD-BC34-A5021158C8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OLICIES" sheetId="3" r:id="rId1"/>
    <sheet name="GROSS PREMIUM" sheetId="4" r:id="rId2"/>
    <sheet name="GROSS CLAIM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F22" i="3"/>
  <c r="D23" i="3"/>
  <c r="B21" i="4"/>
  <c r="E23" i="3"/>
  <c r="F23" i="3"/>
  <c r="C22" i="3"/>
  <c r="D22" i="3"/>
  <c r="B44" i="3"/>
  <c r="C23" i="3"/>
  <c r="B65" i="3"/>
  <c r="B10" i="5"/>
  <c r="B22" i="4"/>
  <c r="B9" i="5"/>
  <c r="B64" i="3"/>
  <c r="B43" i="3"/>
  <c r="B6" i="5"/>
  <c r="B5" i="5"/>
  <c r="B7" i="5"/>
  <c r="B8" i="5"/>
  <c r="B22" i="3" l="1"/>
  <c r="B23" i="3"/>
  <c r="F21" i="3"/>
  <c r="F16" i="3" l="1"/>
  <c r="E8" i="3"/>
  <c r="E16" i="3"/>
  <c r="C21" i="3"/>
  <c r="D15" i="3"/>
  <c r="D16" i="3"/>
  <c r="D9" i="3"/>
  <c r="C20" i="3"/>
  <c r="C19" i="3"/>
  <c r="D13" i="3"/>
  <c r="F15" i="3"/>
  <c r="F14" i="3"/>
  <c r="D8" i="3"/>
  <c r="C11" i="3"/>
  <c r="F11" i="3"/>
  <c r="D14" i="3"/>
  <c r="F18" i="3"/>
  <c r="F17" i="3"/>
  <c r="E15" i="3"/>
  <c r="D19" i="3"/>
  <c r="C18" i="3"/>
  <c r="C10" i="3"/>
  <c r="C15" i="3"/>
  <c r="C13" i="3"/>
  <c r="C14" i="3"/>
  <c r="D20" i="3"/>
  <c r="C17" i="3"/>
  <c r="F19" i="3"/>
  <c r="D17" i="3"/>
  <c r="D12" i="3"/>
  <c r="C9" i="3"/>
  <c r="F6" i="3"/>
  <c r="E12" i="3"/>
  <c r="E11" i="3"/>
  <c r="E7" i="3"/>
  <c r="E6" i="3"/>
  <c r="D6" i="3"/>
  <c r="C7" i="3"/>
  <c r="E21" i="3"/>
  <c r="D11" i="3"/>
  <c r="E20" i="3"/>
  <c r="E9" i="3"/>
  <c r="C12" i="3"/>
  <c r="F9" i="3"/>
  <c r="C8" i="3"/>
  <c r="D21" i="3"/>
  <c r="F13" i="3"/>
  <c r="E17" i="3"/>
  <c r="D18" i="3"/>
  <c r="F10" i="3"/>
  <c r="C6" i="3"/>
  <c r="E19" i="3"/>
  <c r="D7" i="3"/>
  <c r="C16" i="3"/>
  <c r="E14" i="3"/>
  <c r="F20" i="3"/>
  <c r="E18" i="3"/>
  <c r="D10" i="3"/>
  <c r="F8" i="3"/>
  <c r="E10" i="3"/>
  <c r="F7" i="3"/>
  <c r="E13" i="3"/>
  <c r="F12" i="3"/>
  <c r="B19" i="4"/>
  <c r="B15" i="4"/>
  <c r="B14" i="4"/>
  <c r="B7" i="4"/>
  <c r="B20" i="4"/>
  <c r="B11" i="4"/>
  <c r="B20" i="3" l="1"/>
  <c r="B6" i="3"/>
  <c r="B17" i="3"/>
  <c r="B16" i="3"/>
  <c r="B14" i="3"/>
  <c r="B11" i="3"/>
  <c r="B15" i="3"/>
  <c r="B8" i="3"/>
  <c r="B9" i="3"/>
  <c r="B19" i="3"/>
  <c r="B10" i="3"/>
  <c r="B12" i="3"/>
  <c r="B13" i="3"/>
  <c r="B21" i="3"/>
  <c r="B7" i="3"/>
  <c r="B18" i="3"/>
  <c r="B18" i="4"/>
  <c r="B5" i="4"/>
  <c r="B9" i="4"/>
  <c r="B6" i="4"/>
  <c r="B12" i="4"/>
  <c r="B17" i="4"/>
  <c r="B8" i="4"/>
  <c r="B10" i="4"/>
  <c r="B16" i="4"/>
  <c r="B13" i="4"/>
  <c r="B62" i="3"/>
  <c r="B63" i="3"/>
  <c r="B28" i="3"/>
  <c r="B32" i="3"/>
  <c r="B36" i="3"/>
  <c r="B49" i="3"/>
  <c r="B53" i="3"/>
  <c r="B57" i="3"/>
  <c r="B27" i="3"/>
  <c r="B29" i="3"/>
  <c r="B30" i="3"/>
  <c r="B33" i="3"/>
  <c r="B34" i="3"/>
  <c r="B37" i="3"/>
  <c r="B38" i="3"/>
  <c r="B41" i="3"/>
  <c r="B42" i="3"/>
  <c r="B50" i="3"/>
  <c r="B51" i="3"/>
  <c r="B54" i="3"/>
  <c r="B55" i="3"/>
  <c r="B58" i="3"/>
  <c r="B59" i="3"/>
  <c r="B31" i="3"/>
  <c r="B52" i="3"/>
  <c r="B35" i="3"/>
  <c r="B40" i="3"/>
  <c r="B56" i="3"/>
  <c r="B61" i="3"/>
  <c r="B39" i="3"/>
  <c r="B60" i="3"/>
  <c r="B48" i="3"/>
</calcChain>
</file>

<file path=xl/sharedStrings.xml><?xml version="1.0" encoding="utf-8"?>
<sst xmlns="http://schemas.openxmlformats.org/spreadsheetml/2006/main" count="105" uniqueCount="33">
  <si>
    <t>Total Gross Premium</t>
  </si>
  <si>
    <t>Linked Long Term Insurance</t>
  </si>
  <si>
    <t>Permanent Health Insurance</t>
  </si>
  <si>
    <t>Pension</t>
  </si>
  <si>
    <t>Life Assurance</t>
  </si>
  <si>
    <t>2023 Q2</t>
  </si>
  <si>
    <t>2023 Q1</t>
  </si>
  <si>
    <t>2022 Q4</t>
  </si>
  <si>
    <t>2022 Q3</t>
  </si>
  <si>
    <t>2022 Q2</t>
  </si>
  <si>
    <t>2022 Q1</t>
  </si>
  <si>
    <t>2021 Q4</t>
  </si>
  <si>
    <t>2021 Q3</t>
  </si>
  <si>
    <t>2021 Q2</t>
  </si>
  <si>
    <t>2021 Q1</t>
  </si>
  <si>
    <t>Total Number of Policies</t>
  </si>
  <si>
    <t>Total</t>
  </si>
  <si>
    <t>Group Business</t>
  </si>
  <si>
    <t>Individual Business</t>
  </si>
  <si>
    <t>NUMBER OF POLICIES</t>
  </si>
  <si>
    <t>LONG TERM INSURANCE BUSINESS</t>
  </si>
  <si>
    <t>2023 Q3</t>
  </si>
  <si>
    <t>Period</t>
  </si>
  <si>
    <t>2023 Q4</t>
  </si>
  <si>
    <t>2024 Q1</t>
  </si>
  <si>
    <t>2024 Q2</t>
  </si>
  <si>
    <t>2024 Q3</t>
  </si>
  <si>
    <t>2024 Q4</t>
  </si>
  <si>
    <t>TOTAL GROSS PREMIUM (MUR Millions)</t>
  </si>
  <si>
    <t>Total Gross Claims</t>
  </si>
  <si>
    <t>TOTAL GROSS CLAIMS (MUR 000's)</t>
  </si>
  <si>
    <t>2025 Q1</t>
  </si>
  <si>
    <t>2025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</si>
</sst>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6"/>
      <color theme="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2"/>
    <xf numFmtId="0" fontId="2" fillId="3" borderId="0" xfId="2" applyFill="1"/>
    <xf numFmtId="0" fontId="5" fillId="3" borderId="0" xfId="0" applyFont="1" applyFill="1" applyAlignment="1">
      <alignment vertical="top"/>
    </xf>
    <xf numFmtId="0" fontId="5" fillId="0" borderId="0" xfId="0" applyFont="1"/>
    <xf numFmtId="0" fontId="0" fillId="3" borderId="0" xfId="0" applyFill="1"/>
    <xf numFmtId="0" fontId="3" fillId="0" borderId="0" xfId="1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vertical="top"/>
    </xf>
    <xf numFmtId="0" fontId="7" fillId="3" borderId="1" xfId="1" applyFont="1" applyFill="1" applyBorder="1" applyAlignment="1">
      <alignment horizontal="center"/>
    </xf>
    <xf numFmtId="3" fontId="7" fillId="3" borderId="1" xfId="0" applyNumberFormat="1" applyFont="1" applyFill="1" applyBorder="1"/>
    <xf numFmtId="3" fontId="7" fillId="0" borderId="1" xfId="0" applyNumberFormat="1" applyFont="1" applyBorder="1"/>
    <xf numFmtId="0" fontId="6" fillId="2" borderId="2" xfId="0" applyFont="1" applyFill="1" applyBorder="1"/>
    <xf numFmtId="0" fontId="8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 vertical="top" wrapText="1"/>
    </xf>
    <xf numFmtId="0" fontId="7" fillId="5" borderId="1" xfId="1" applyFont="1" applyFill="1" applyBorder="1" applyAlignment="1">
      <alignment horizontal="center"/>
    </xf>
    <xf numFmtId="3" fontId="7" fillId="5" borderId="1" xfId="0" applyNumberFormat="1" applyFont="1" applyFill="1" applyBorder="1"/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</cellXfs>
  <cellStyles count="4">
    <cellStyle name="Comma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G67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62" sqref="N62"/>
    </sheetView>
  </sheetViews>
  <sheetFormatPr defaultRowHeight="14.4" x14ac:dyDescent="0.3"/>
  <cols>
    <col min="1" max="1" width="11.6640625" customWidth="1"/>
    <col min="2" max="2" width="18.33203125" bestFit="1" customWidth="1"/>
    <col min="3" max="6" width="21.6640625" customWidth="1"/>
    <col min="7" max="7" width="0.5546875" customWidth="1"/>
    <col min="8" max="11" width="9.109375"/>
  </cols>
  <sheetData>
    <row r="1" spans="1:7" s="1" customFormat="1" ht="21" x14ac:dyDescent="0.25">
      <c r="A1" s="17" t="s">
        <v>20</v>
      </c>
      <c r="B1" s="17"/>
      <c r="C1" s="17"/>
      <c r="D1" s="17"/>
      <c r="E1" s="17"/>
      <c r="F1" s="17"/>
      <c r="G1" s="2"/>
    </row>
    <row r="2" spans="1:7" s="1" customFormat="1" ht="21" x14ac:dyDescent="0.4">
      <c r="A2" s="18" t="s">
        <v>19</v>
      </c>
      <c r="B2" s="18"/>
      <c r="C2" s="18"/>
      <c r="D2" s="18"/>
      <c r="E2" s="18"/>
      <c r="F2" s="18"/>
      <c r="G2" s="2"/>
    </row>
    <row r="3" spans="1:7" s="4" customFormat="1" ht="31.2" x14ac:dyDescent="0.3">
      <c r="A3" s="13" t="s">
        <v>22</v>
      </c>
      <c r="B3" s="13" t="s">
        <v>15</v>
      </c>
      <c r="C3" s="14" t="s">
        <v>4</v>
      </c>
      <c r="D3" s="14" t="s">
        <v>3</v>
      </c>
      <c r="E3" s="14" t="s">
        <v>2</v>
      </c>
      <c r="F3" s="14" t="s">
        <v>1</v>
      </c>
      <c r="G3" s="5"/>
    </row>
    <row r="4" spans="1:7" ht="7.5" customHeight="1" x14ac:dyDescent="0.3">
      <c r="A4" s="12"/>
      <c r="B4" s="12"/>
      <c r="C4" s="12"/>
      <c r="D4" s="12"/>
      <c r="E4" s="12"/>
      <c r="F4" s="12"/>
      <c r="G4" s="5"/>
    </row>
    <row r="5" spans="1:7" ht="21" x14ac:dyDescent="0.4">
      <c r="A5" s="20" t="s">
        <v>16</v>
      </c>
      <c r="B5" s="20"/>
      <c r="C5" s="20"/>
      <c r="D5" s="20"/>
      <c r="E5" s="20"/>
      <c r="F5" s="20"/>
    </row>
    <row r="6" spans="1:7" ht="15.6" x14ac:dyDescent="0.3">
      <c r="A6" s="9" t="s">
        <v>14</v>
      </c>
      <c r="B6" s="10">
        <f t="shared" ref="B6:B23" si="0">SUM(C6:F6)</f>
        <v>377052</v>
      </c>
      <c r="C6" s="11">
        <f>C27+C48</f>
        <v>290904</v>
      </c>
      <c r="D6" s="11">
        <f>D27+D48</f>
        <v>33256</v>
      </c>
      <c r="E6" s="11">
        <f>E27+E48</f>
        <v>128</v>
      </c>
      <c r="F6" s="11">
        <f>F27+F48</f>
        <v>52764</v>
      </c>
    </row>
    <row r="7" spans="1:7" ht="15.6" x14ac:dyDescent="0.3">
      <c r="A7" s="9" t="s">
        <v>13</v>
      </c>
      <c r="B7" s="10">
        <f t="shared" si="0"/>
        <v>375471</v>
      </c>
      <c r="C7" s="11">
        <f>C28+C49</f>
        <v>289341</v>
      </c>
      <c r="D7" s="11">
        <f>D28+D49</f>
        <v>33178</v>
      </c>
      <c r="E7" s="11">
        <f>E28+E49</f>
        <v>130</v>
      </c>
      <c r="F7" s="11">
        <f>F28+F49</f>
        <v>52822</v>
      </c>
    </row>
    <row r="8" spans="1:7" ht="15.6" x14ac:dyDescent="0.3">
      <c r="A8" s="9" t="s">
        <v>12</v>
      </c>
      <c r="B8" s="10">
        <f t="shared" si="0"/>
        <v>375415</v>
      </c>
      <c r="C8" s="11">
        <f>C29+C50</f>
        <v>288808</v>
      </c>
      <c r="D8" s="11">
        <f>D29+D50</f>
        <v>33527</v>
      </c>
      <c r="E8" s="11">
        <f>E29+E50</f>
        <v>133</v>
      </c>
      <c r="F8" s="11">
        <f>F29+F50</f>
        <v>52947</v>
      </c>
    </row>
    <row r="9" spans="1:7" ht="15.6" x14ac:dyDescent="0.3">
      <c r="A9" s="9" t="s">
        <v>11</v>
      </c>
      <c r="B9" s="10">
        <f t="shared" si="0"/>
        <v>373623</v>
      </c>
      <c r="C9" s="11">
        <f>C30+C51</f>
        <v>287049</v>
      </c>
      <c r="D9" s="11">
        <f>D30+D51</f>
        <v>42939</v>
      </c>
      <c r="E9" s="11">
        <f>E30+E51</f>
        <v>134</v>
      </c>
      <c r="F9" s="11">
        <f>F30+F51</f>
        <v>43501</v>
      </c>
    </row>
    <row r="10" spans="1:7" ht="15.6" x14ac:dyDescent="0.3">
      <c r="A10" s="9" t="s">
        <v>10</v>
      </c>
      <c r="B10" s="10">
        <f t="shared" si="0"/>
        <v>374978</v>
      </c>
      <c r="C10" s="11">
        <f>C31+C52</f>
        <v>287708</v>
      </c>
      <c r="D10" s="11">
        <f>D31+D52</f>
        <v>33981</v>
      </c>
      <c r="E10" s="11">
        <f>E31+E52</f>
        <v>129</v>
      </c>
      <c r="F10" s="11">
        <f>F31+F52</f>
        <v>53160</v>
      </c>
    </row>
    <row r="11" spans="1:7" ht="15.6" x14ac:dyDescent="0.3">
      <c r="A11" s="9" t="s">
        <v>9</v>
      </c>
      <c r="B11" s="10">
        <f t="shared" si="0"/>
        <v>373386</v>
      </c>
      <c r="C11" s="11">
        <f>C32+C53</f>
        <v>285995</v>
      </c>
      <c r="D11" s="11">
        <f>D32+D53</f>
        <v>34142</v>
      </c>
      <c r="E11" s="11">
        <f>E32+E53</f>
        <v>105</v>
      </c>
      <c r="F11" s="11">
        <f>F32+F53</f>
        <v>53144</v>
      </c>
    </row>
    <row r="12" spans="1:7" ht="15.6" x14ac:dyDescent="0.3">
      <c r="A12" s="9" t="s">
        <v>8</v>
      </c>
      <c r="B12" s="10">
        <f t="shared" si="0"/>
        <v>373398</v>
      </c>
      <c r="C12" s="11">
        <f>C33+C54</f>
        <v>285418</v>
      </c>
      <c r="D12" s="11">
        <f>D33+D54</f>
        <v>34472</v>
      </c>
      <c r="E12" s="11">
        <f>E33+E54</f>
        <v>104</v>
      </c>
      <c r="F12" s="11">
        <f>F33+F54</f>
        <v>53404</v>
      </c>
    </row>
    <row r="13" spans="1:7" ht="15.6" x14ac:dyDescent="0.3">
      <c r="A13" s="9" t="s">
        <v>7</v>
      </c>
      <c r="B13" s="10">
        <f t="shared" si="0"/>
        <v>372468</v>
      </c>
      <c r="C13" s="11">
        <f>C34+C55</f>
        <v>284243</v>
      </c>
      <c r="D13" s="11">
        <f>D34+D55</f>
        <v>34706</v>
      </c>
      <c r="E13" s="11">
        <f>E34+E55</f>
        <v>105</v>
      </c>
      <c r="F13" s="11">
        <f>F34+F55</f>
        <v>53414</v>
      </c>
    </row>
    <row r="14" spans="1:7" ht="15.6" x14ac:dyDescent="0.3">
      <c r="A14" s="9" t="s">
        <v>6</v>
      </c>
      <c r="B14" s="10">
        <f t="shared" si="0"/>
        <v>372155</v>
      </c>
      <c r="C14" s="11">
        <f>C35+C56</f>
        <v>283390</v>
      </c>
      <c r="D14" s="11">
        <f>D35+D56</f>
        <v>34647</v>
      </c>
      <c r="E14" s="11">
        <f>E35+E56</f>
        <v>109</v>
      </c>
      <c r="F14" s="11">
        <f>F35+F56</f>
        <v>54009</v>
      </c>
    </row>
    <row r="15" spans="1:7" ht="15.6" x14ac:dyDescent="0.3">
      <c r="A15" s="9" t="s">
        <v>5</v>
      </c>
      <c r="B15" s="10">
        <f t="shared" si="0"/>
        <v>371807</v>
      </c>
      <c r="C15" s="11">
        <f>C36+C57</f>
        <v>281633</v>
      </c>
      <c r="D15" s="11">
        <f>D36+D57</f>
        <v>34664</v>
      </c>
      <c r="E15" s="11">
        <f>E36+E57</f>
        <v>109</v>
      </c>
      <c r="F15" s="11">
        <f>F36+F57</f>
        <v>55401</v>
      </c>
    </row>
    <row r="16" spans="1:7" ht="15.6" x14ac:dyDescent="0.3">
      <c r="A16" s="9" t="s">
        <v>21</v>
      </c>
      <c r="B16" s="10">
        <f t="shared" si="0"/>
        <v>372324</v>
      </c>
      <c r="C16" s="11">
        <f>C37+C58</f>
        <v>281164</v>
      </c>
      <c r="D16" s="11">
        <f>D37+D58</f>
        <v>34617</v>
      </c>
      <c r="E16" s="11">
        <f>E37+E58</f>
        <v>115</v>
      </c>
      <c r="F16" s="11">
        <f>F37+F58</f>
        <v>56428</v>
      </c>
    </row>
    <row r="17" spans="1:7" ht="15.6" x14ac:dyDescent="0.3">
      <c r="A17" s="9" t="s">
        <v>23</v>
      </c>
      <c r="B17" s="10">
        <f t="shared" si="0"/>
        <v>369982</v>
      </c>
      <c r="C17" s="11">
        <f>C38+C59</f>
        <v>278031</v>
      </c>
      <c r="D17" s="11">
        <f>D38+D59</f>
        <v>34429</v>
      </c>
      <c r="E17" s="11">
        <f>E38+E59</f>
        <v>109</v>
      </c>
      <c r="F17" s="11">
        <f>F38+F59</f>
        <v>57413</v>
      </c>
    </row>
    <row r="18" spans="1:7" ht="15.6" x14ac:dyDescent="0.3">
      <c r="A18" s="9" t="s">
        <v>24</v>
      </c>
      <c r="B18" s="10">
        <f t="shared" si="0"/>
        <v>367800</v>
      </c>
      <c r="C18" s="11">
        <f>C39+C60</f>
        <v>275704</v>
      </c>
      <c r="D18" s="11">
        <f>D39+D60</f>
        <v>34247</v>
      </c>
      <c r="E18" s="11">
        <f>E39+E60</f>
        <v>111</v>
      </c>
      <c r="F18" s="11">
        <f>F39+F60</f>
        <v>57738</v>
      </c>
    </row>
    <row r="19" spans="1:7" ht="15.6" x14ac:dyDescent="0.3">
      <c r="A19" s="9" t="s">
        <v>25</v>
      </c>
      <c r="B19" s="10">
        <f t="shared" si="0"/>
        <v>366799</v>
      </c>
      <c r="C19" s="11">
        <f>C40+C61</f>
        <v>273912</v>
      </c>
      <c r="D19" s="11">
        <f>D40+D61</f>
        <v>34154</v>
      </c>
      <c r="E19" s="11">
        <f>E40+E61</f>
        <v>117</v>
      </c>
      <c r="F19" s="11">
        <f>F40+F61</f>
        <v>58616</v>
      </c>
    </row>
    <row r="20" spans="1:7" ht="15.6" x14ac:dyDescent="0.3">
      <c r="A20" s="9" t="s">
        <v>26</v>
      </c>
      <c r="B20" s="10">
        <f t="shared" si="0"/>
        <v>367041</v>
      </c>
      <c r="C20" s="11">
        <f>C41+C62</f>
        <v>272960</v>
      </c>
      <c r="D20" s="11">
        <f>D41+D62</f>
        <v>34143</v>
      </c>
      <c r="E20" s="11">
        <f>E41+E62</f>
        <v>119</v>
      </c>
      <c r="F20" s="11">
        <f>F41+F62</f>
        <v>59819</v>
      </c>
    </row>
    <row r="21" spans="1:7" ht="15.6" x14ac:dyDescent="0.3">
      <c r="A21" s="9" t="s">
        <v>27</v>
      </c>
      <c r="B21" s="10">
        <f t="shared" si="0"/>
        <v>368269</v>
      </c>
      <c r="C21" s="11">
        <f>C42+C63</f>
        <v>273293</v>
      </c>
      <c r="D21" s="11">
        <f>D42+D63</f>
        <v>34144</v>
      </c>
      <c r="E21" s="11">
        <f>E42+E63</f>
        <v>118</v>
      </c>
      <c r="F21" s="11">
        <f>F42+F63</f>
        <v>60714</v>
      </c>
    </row>
    <row r="22" spans="1:7" ht="15.6" x14ac:dyDescent="0.3">
      <c r="A22" s="9" t="s">
        <v>31</v>
      </c>
      <c r="B22" s="10">
        <f t="shared" si="0"/>
        <v>371514</v>
      </c>
      <c r="C22" s="11">
        <f>C43+C64</f>
        <v>274119</v>
      </c>
      <c r="D22" s="11">
        <f>D43+D64</f>
        <v>34202</v>
      </c>
      <c r="E22" s="11">
        <f>E43+E64</f>
        <v>123</v>
      </c>
      <c r="F22" s="11">
        <f>F43+F64</f>
        <v>63070</v>
      </c>
    </row>
    <row r="23" spans="1:7" ht="15.6" x14ac:dyDescent="0.3">
      <c r="A23" s="9" t="s">
        <v>32</v>
      </c>
      <c r="B23" s="10">
        <f t="shared" si="0"/>
        <v>370774</v>
      </c>
      <c r="C23" s="11">
        <f>C44+C65</f>
        <v>272517</v>
      </c>
      <c r="D23" s="11">
        <f>D44+D65</f>
        <v>34164</v>
      </c>
      <c r="E23" s="11">
        <f>E44+E65</f>
        <v>128</v>
      </c>
      <c r="F23" s="11">
        <f>F44+F65</f>
        <v>63965</v>
      </c>
    </row>
    <row r="24" spans="1:7" x14ac:dyDescent="0.3">
      <c r="A24" s="6"/>
      <c r="B24" s="7"/>
      <c r="C24" s="7"/>
      <c r="D24" s="7"/>
      <c r="E24" s="7"/>
      <c r="F24" s="7"/>
    </row>
    <row r="25" spans="1:7" x14ac:dyDescent="0.3">
      <c r="A25" s="6"/>
      <c r="B25" s="7"/>
      <c r="C25" s="7"/>
      <c r="D25" s="7"/>
      <c r="E25" s="7"/>
      <c r="F25" s="7"/>
    </row>
    <row r="26" spans="1:7" ht="18" customHeight="1" x14ac:dyDescent="0.4">
      <c r="A26" s="19" t="s">
        <v>18</v>
      </c>
      <c r="B26" s="19"/>
      <c r="C26" s="19"/>
      <c r="D26" s="19"/>
      <c r="E26" s="19"/>
      <c r="F26" s="19"/>
      <c r="G26" s="5"/>
    </row>
    <row r="27" spans="1:7" ht="15.6" x14ac:dyDescent="0.3">
      <c r="A27" s="15" t="s">
        <v>14</v>
      </c>
      <c r="B27" s="16">
        <f t="shared" ref="B27:B44" si="1">SUM(C27:F27)</f>
        <v>375591</v>
      </c>
      <c r="C27" s="11">
        <v>289474</v>
      </c>
      <c r="D27" s="11">
        <v>33251</v>
      </c>
      <c r="E27" s="11">
        <v>120</v>
      </c>
      <c r="F27" s="11">
        <v>52746</v>
      </c>
      <c r="G27" s="5"/>
    </row>
    <row r="28" spans="1:7" ht="15.6" x14ac:dyDescent="0.3">
      <c r="A28" s="15" t="s">
        <v>13</v>
      </c>
      <c r="B28" s="16">
        <f t="shared" si="1"/>
        <v>374011</v>
      </c>
      <c r="C28" s="11">
        <v>287912</v>
      </c>
      <c r="D28" s="11">
        <v>33173</v>
      </c>
      <c r="E28" s="11">
        <v>122</v>
      </c>
      <c r="F28" s="11">
        <v>52804</v>
      </c>
      <c r="G28" s="5"/>
    </row>
    <row r="29" spans="1:7" ht="15.6" x14ac:dyDescent="0.3">
      <c r="A29" s="15" t="s">
        <v>12</v>
      </c>
      <c r="B29" s="16">
        <f t="shared" si="1"/>
        <v>373938</v>
      </c>
      <c r="C29" s="11">
        <v>287362</v>
      </c>
      <c r="D29" s="11">
        <v>33522</v>
      </c>
      <c r="E29" s="11">
        <v>125</v>
      </c>
      <c r="F29" s="11">
        <v>52929</v>
      </c>
      <c r="G29" s="5"/>
    </row>
    <row r="30" spans="1:7" ht="15.6" x14ac:dyDescent="0.3">
      <c r="A30" s="15" t="s">
        <v>11</v>
      </c>
      <c r="B30" s="16">
        <f t="shared" si="1"/>
        <v>372127</v>
      </c>
      <c r="C30" s="11">
        <v>285583</v>
      </c>
      <c r="D30" s="11">
        <v>42934</v>
      </c>
      <c r="E30" s="11">
        <v>127</v>
      </c>
      <c r="F30" s="11">
        <v>43483</v>
      </c>
      <c r="G30" s="5"/>
    </row>
    <row r="31" spans="1:7" ht="15.6" x14ac:dyDescent="0.3">
      <c r="A31" s="15" t="s">
        <v>10</v>
      </c>
      <c r="B31" s="16">
        <f t="shared" si="1"/>
        <v>373478</v>
      </c>
      <c r="C31" s="11">
        <v>286238</v>
      </c>
      <c r="D31" s="11">
        <v>33976</v>
      </c>
      <c r="E31" s="11">
        <v>122</v>
      </c>
      <c r="F31" s="11">
        <v>53142</v>
      </c>
      <c r="G31" s="5"/>
    </row>
    <row r="32" spans="1:7" ht="15.6" x14ac:dyDescent="0.3">
      <c r="A32" s="15" t="s">
        <v>9</v>
      </c>
      <c r="B32" s="16">
        <f t="shared" si="1"/>
        <v>371866</v>
      </c>
      <c r="C32" s="11">
        <v>284510</v>
      </c>
      <c r="D32" s="11">
        <v>34135</v>
      </c>
      <c r="E32" s="11">
        <v>95</v>
      </c>
      <c r="F32" s="11">
        <v>53126</v>
      </c>
      <c r="G32" s="5"/>
    </row>
    <row r="33" spans="1:7" ht="15.6" x14ac:dyDescent="0.3">
      <c r="A33" s="15" t="s">
        <v>8</v>
      </c>
      <c r="B33" s="16">
        <f t="shared" si="1"/>
        <v>371855</v>
      </c>
      <c r="C33" s="11">
        <v>283910</v>
      </c>
      <c r="D33" s="11">
        <v>34465</v>
      </c>
      <c r="E33" s="11">
        <v>94</v>
      </c>
      <c r="F33" s="11">
        <v>53386</v>
      </c>
      <c r="G33" s="5"/>
    </row>
    <row r="34" spans="1:7" ht="15.6" x14ac:dyDescent="0.3">
      <c r="A34" s="15" t="s">
        <v>7</v>
      </c>
      <c r="B34" s="16">
        <f t="shared" si="1"/>
        <v>370858</v>
      </c>
      <c r="C34" s="11">
        <v>282668</v>
      </c>
      <c r="D34" s="11">
        <v>34699</v>
      </c>
      <c r="E34" s="11">
        <v>95</v>
      </c>
      <c r="F34" s="11">
        <v>53396</v>
      </c>
      <c r="G34" s="5"/>
    </row>
    <row r="35" spans="1:7" ht="15.6" x14ac:dyDescent="0.3">
      <c r="A35" s="15" t="s">
        <v>6</v>
      </c>
      <c r="B35" s="16">
        <f t="shared" si="1"/>
        <v>370532</v>
      </c>
      <c r="C35" s="11">
        <v>281801</v>
      </c>
      <c r="D35" s="11">
        <v>34640</v>
      </c>
      <c r="E35" s="11">
        <v>99</v>
      </c>
      <c r="F35" s="11">
        <v>53992</v>
      </c>
      <c r="G35" s="5"/>
    </row>
    <row r="36" spans="1:7" ht="15.6" x14ac:dyDescent="0.3">
      <c r="A36" s="15" t="s">
        <v>5</v>
      </c>
      <c r="B36" s="16">
        <f t="shared" si="1"/>
        <v>370171</v>
      </c>
      <c r="C36" s="11">
        <v>280031</v>
      </c>
      <c r="D36" s="11">
        <v>34657</v>
      </c>
      <c r="E36" s="11">
        <v>99</v>
      </c>
      <c r="F36" s="11">
        <v>55384</v>
      </c>
      <c r="G36" s="5"/>
    </row>
    <row r="37" spans="1:7" ht="15.6" x14ac:dyDescent="0.3">
      <c r="A37" s="15" t="s">
        <v>21</v>
      </c>
      <c r="B37" s="16">
        <f t="shared" si="1"/>
        <v>370707</v>
      </c>
      <c r="C37" s="11">
        <v>279584</v>
      </c>
      <c r="D37" s="11">
        <v>34610</v>
      </c>
      <c r="E37" s="11">
        <v>101</v>
      </c>
      <c r="F37" s="11">
        <v>56412</v>
      </c>
      <c r="G37" s="5"/>
    </row>
    <row r="38" spans="1:7" ht="15.6" x14ac:dyDescent="0.3">
      <c r="A38" s="15" t="s">
        <v>23</v>
      </c>
      <c r="B38" s="16">
        <f t="shared" si="1"/>
        <v>368332</v>
      </c>
      <c r="C38" s="11">
        <v>276409</v>
      </c>
      <c r="D38" s="11">
        <v>34422</v>
      </c>
      <c r="E38" s="11">
        <v>104</v>
      </c>
      <c r="F38" s="11">
        <v>57397</v>
      </c>
      <c r="G38" s="5"/>
    </row>
    <row r="39" spans="1:7" ht="15.6" x14ac:dyDescent="0.3">
      <c r="A39" s="15" t="s">
        <v>24</v>
      </c>
      <c r="B39" s="16">
        <f t="shared" si="1"/>
        <v>366152</v>
      </c>
      <c r="C39" s="11">
        <v>274084</v>
      </c>
      <c r="D39" s="11">
        <v>34240</v>
      </c>
      <c r="E39" s="11">
        <v>106</v>
      </c>
      <c r="F39" s="11">
        <v>57722</v>
      </c>
      <c r="G39" s="5"/>
    </row>
    <row r="40" spans="1:7" ht="15.6" x14ac:dyDescent="0.3">
      <c r="A40" s="15" t="s">
        <v>25</v>
      </c>
      <c r="B40" s="16">
        <f t="shared" si="1"/>
        <v>365125</v>
      </c>
      <c r="C40" s="11">
        <v>272266</v>
      </c>
      <c r="D40" s="11">
        <v>34147</v>
      </c>
      <c r="E40" s="11">
        <v>112</v>
      </c>
      <c r="F40" s="11">
        <v>58600</v>
      </c>
      <c r="G40" s="5"/>
    </row>
    <row r="41" spans="1:7" ht="15.6" x14ac:dyDescent="0.3">
      <c r="A41" s="15" t="s">
        <v>26</v>
      </c>
      <c r="B41" s="16">
        <f t="shared" si="1"/>
        <v>365364</v>
      </c>
      <c r="C41" s="11">
        <v>271311</v>
      </c>
      <c r="D41" s="11">
        <v>34136</v>
      </c>
      <c r="E41" s="11">
        <v>114</v>
      </c>
      <c r="F41" s="11">
        <v>59803</v>
      </c>
      <c r="G41" s="5"/>
    </row>
    <row r="42" spans="1:7" ht="15.6" x14ac:dyDescent="0.3">
      <c r="A42" s="15" t="s">
        <v>27</v>
      </c>
      <c r="B42" s="16">
        <f t="shared" si="1"/>
        <v>366593</v>
      </c>
      <c r="C42" s="11">
        <v>271645</v>
      </c>
      <c r="D42" s="11">
        <v>34137</v>
      </c>
      <c r="E42" s="11">
        <v>113</v>
      </c>
      <c r="F42" s="11">
        <v>60698</v>
      </c>
      <c r="G42" s="5"/>
    </row>
    <row r="43" spans="1:7" ht="15.6" x14ac:dyDescent="0.3">
      <c r="A43" s="15" t="s">
        <v>31</v>
      </c>
      <c r="B43" s="16">
        <f t="shared" si="1"/>
        <v>369838</v>
      </c>
      <c r="C43" s="11">
        <v>272471</v>
      </c>
      <c r="D43" s="11">
        <v>34195</v>
      </c>
      <c r="E43" s="11">
        <v>118</v>
      </c>
      <c r="F43" s="11">
        <v>63054</v>
      </c>
      <c r="G43" s="5"/>
    </row>
    <row r="44" spans="1:7" ht="15.6" x14ac:dyDescent="0.3">
      <c r="A44" s="15" t="s">
        <v>32</v>
      </c>
      <c r="B44" s="16">
        <f t="shared" si="1"/>
        <v>369111</v>
      </c>
      <c r="C44" s="11">
        <v>270882</v>
      </c>
      <c r="D44" s="11">
        <v>34157</v>
      </c>
      <c r="E44" s="11">
        <v>123</v>
      </c>
      <c r="F44" s="11">
        <v>63949</v>
      </c>
      <c r="G44" s="5"/>
    </row>
    <row r="45" spans="1:7" x14ac:dyDescent="0.3">
      <c r="A45" s="6"/>
      <c r="B45" s="7"/>
      <c r="C45" s="7"/>
      <c r="D45" s="7"/>
      <c r="E45" s="7"/>
      <c r="F45" s="7"/>
    </row>
    <row r="46" spans="1:7" x14ac:dyDescent="0.3">
      <c r="A46" s="6"/>
      <c r="B46" s="7"/>
      <c r="C46" s="7"/>
      <c r="D46" s="7"/>
      <c r="E46" s="7"/>
      <c r="F46" s="7"/>
    </row>
    <row r="47" spans="1:7" ht="18" customHeight="1" x14ac:dyDescent="0.4">
      <c r="A47" s="19" t="s">
        <v>17</v>
      </c>
      <c r="B47" s="19"/>
      <c r="C47" s="19"/>
      <c r="D47" s="19"/>
      <c r="E47" s="19"/>
      <c r="F47" s="19"/>
    </row>
    <row r="48" spans="1:7" ht="15.6" x14ac:dyDescent="0.3">
      <c r="A48" s="15" t="s">
        <v>14</v>
      </c>
      <c r="B48" s="16">
        <f t="shared" ref="B48:B64" si="2">SUM(C48:F48)</f>
        <v>1461</v>
      </c>
      <c r="C48" s="11">
        <v>1430</v>
      </c>
      <c r="D48" s="11">
        <v>5</v>
      </c>
      <c r="E48" s="11">
        <v>8</v>
      </c>
      <c r="F48" s="11">
        <v>18</v>
      </c>
    </row>
    <row r="49" spans="1:6" ht="15.6" x14ac:dyDescent="0.3">
      <c r="A49" s="15" t="s">
        <v>13</v>
      </c>
      <c r="B49" s="16">
        <f t="shared" si="2"/>
        <v>1460</v>
      </c>
      <c r="C49" s="11">
        <v>1429</v>
      </c>
      <c r="D49" s="11">
        <v>5</v>
      </c>
      <c r="E49" s="11">
        <v>8</v>
      </c>
      <c r="F49" s="11">
        <v>18</v>
      </c>
    </row>
    <row r="50" spans="1:6" ht="15.6" x14ac:dyDescent="0.3">
      <c r="A50" s="15" t="s">
        <v>12</v>
      </c>
      <c r="B50" s="16">
        <f t="shared" si="2"/>
        <v>1477</v>
      </c>
      <c r="C50" s="11">
        <v>1446</v>
      </c>
      <c r="D50" s="11">
        <v>5</v>
      </c>
      <c r="E50" s="11">
        <v>8</v>
      </c>
      <c r="F50" s="11">
        <v>18</v>
      </c>
    </row>
    <row r="51" spans="1:6" ht="15.6" x14ac:dyDescent="0.3">
      <c r="A51" s="15" t="s">
        <v>11</v>
      </c>
      <c r="B51" s="16">
        <f t="shared" si="2"/>
        <v>1496</v>
      </c>
      <c r="C51" s="11">
        <v>1466</v>
      </c>
      <c r="D51" s="11">
        <v>5</v>
      </c>
      <c r="E51" s="11">
        <v>7</v>
      </c>
      <c r="F51" s="11">
        <v>18</v>
      </c>
    </row>
    <row r="52" spans="1:6" ht="15.6" x14ac:dyDescent="0.3">
      <c r="A52" s="15" t="s">
        <v>10</v>
      </c>
      <c r="B52" s="16">
        <f t="shared" si="2"/>
        <v>1500</v>
      </c>
      <c r="C52" s="11">
        <v>1470</v>
      </c>
      <c r="D52" s="11">
        <v>5</v>
      </c>
      <c r="E52" s="11">
        <v>7</v>
      </c>
      <c r="F52" s="11">
        <v>18</v>
      </c>
    </row>
    <row r="53" spans="1:6" ht="15.6" x14ac:dyDescent="0.3">
      <c r="A53" s="15" t="s">
        <v>9</v>
      </c>
      <c r="B53" s="16">
        <f t="shared" si="2"/>
        <v>1520</v>
      </c>
      <c r="C53" s="11">
        <v>1485</v>
      </c>
      <c r="D53" s="11">
        <v>7</v>
      </c>
      <c r="E53" s="11">
        <v>10</v>
      </c>
      <c r="F53" s="11">
        <v>18</v>
      </c>
    </row>
    <row r="54" spans="1:6" ht="15.6" x14ac:dyDescent="0.3">
      <c r="A54" s="15" t="s">
        <v>8</v>
      </c>
      <c r="B54" s="16">
        <f t="shared" si="2"/>
        <v>1543</v>
      </c>
      <c r="C54" s="11">
        <v>1508</v>
      </c>
      <c r="D54" s="11">
        <v>7</v>
      </c>
      <c r="E54" s="11">
        <v>10</v>
      </c>
      <c r="F54" s="11">
        <v>18</v>
      </c>
    </row>
    <row r="55" spans="1:6" ht="15.6" x14ac:dyDescent="0.3">
      <c r="A55" s="15" t="s">
        <v>7</v>
      </c>
      <c r="B55" s="16">
        <f t="shared" si="2"/>
        <v>1610</v>
      </c>
      <c r="C55" s="11">
        <v>1575</v>
      </c>
      <c r="D55" s="11">
        <v>7</v>
      </c>
      <c r="E55" s="11">
        <v>10</v>
      </c>
      <c r="F55" s="11">
        <v>18</v>
      </c>
    </row>
    <row r="56" spans="1:6" ht="15.6" x14ac:dyDescent="0.3">
      <c r="A56" s="15" t="s">
        <v>6</v>
      </c>
      <c r="B56" s="16">
        <f t="shared" si="2"/>
        <v>1623</v>
      </c>
      <c r="C56" s="11">
        <v>1589</v>
      </c>
      <c r="D56" s="11">
        <v>7</v>
      </c>
      <c r="E56" s="11">
        <v>10</v>
      </c>
      <c r="F56" s="11">
        <v>17</v>
      </c>
    </row>
    <row r="57" spans="1:6" ht="15.6" x14ac:dyDescent="0.3">
      <c r="A57" s="15" t="s">
        <v>5</v>
      </c>
      <c r="B57" s="16">
        <f t="shared" si="2"/>
        <v>1636</v>
      </c>
      <c r="C57" s="11">
        <v>1602</v>
      </c>
      <c r="D57" s="11">
        <v>7</v>
      </c>
      <c r="E57" s="11">
        <v>10</v>
      </c>
      <c r="F57" s="11">
        <v>17</v>
      </c>
    </row>
    <row r="58" spans="1:6" ht="15.6" x14ac:dyDescent="0.3">
      <c r="A58" s="15" t="s">
        <v>21</v>
      </c>
      <c r="B58" s="16">
        <f t="shared" si="2"/>
        <v>1617</v>
      </c>
      <c r="C58" s="11">
        <v>1580</v>
      </c>
      <c r="D58" s="11">
        <v>7</v>
      </c>
      <c r="E58" s="11">
        <v>14</v>
      </c>
      <c r="F58" s="11">
        <v>16</v>
      </c>
    </row>
    <row r="59" spans="1:6" ht="15.6" x14ac:dyDescent="0.3">
      <c r="A59" s="15" t="s">
        <v>23</v>
      </c>
      <c r="B59" s="16">
        <f t="shared" si="2"/>
        <v>1650</v>
      </c>
      <c r="C59" s="11">
        <v>1622</v>
      </c>
      <c r="D59" s="11">
        <v>7</v>
      </c>
      <c r="E59" s="11">
        <v>5</v>
      </c>
      <c r="F59" s="11">
        <v>16</v>
      </c>
    </row>
    <row r="60" spans="1:6" ht="15.6" x14ac:dyDescent="0.3">
      <c r="A60" s="15" t="s">
        <v>24</v>
      </c>
      <c r="B60" s="16">
        <f t="shared" si="2"/>
        <v>1648</v>
      </c>
      <c r="C60" s="11">
        <v>1620</v>
      </c>
      <c r="D60" s="11">
        <v>7</v>
      </c>
      <c r="E60" s="11">
        <v>5</v>
      </c>
      <c r="F60" s="11">
        <v>16</v>
      </c>
    </row>
    <row r="61" spans="1:6" ht="15.6" x14ac:dyDescent="0.3">
      <c r="A61" s="15" t="s">
        <v>25</v>
      </c>
      <c r="B61" s="16">
        <f t="shared" si="2"/>
        <v>1674</v>
      </c>
      <c r="C61" s="11">
        <v>1646</v>
      </c>
      <c r="D61" s="11">
        <v>7</v>
      </c>
      <c r="E61" s="11">
        <v>5</v>
      </c>
      <c r="F61" s="11">
        <v>16</v>
      </c>
    </row>
    <row r="62" spans="1:6" ht="15.6" x14ac:dyDescent="0.3">
      <c r="A62" s="15" t="s">
        <v>26</v>
      </c>
      <c r="B62" s="16">
        <f t="shared" si="2"/>
        <v>1677</v>
      </c>
      <c r="C62" s="11">
        <v>1649</v>
      </c>
      <c r="D62" s="11">
        <v>7</v>
      </c>
      <c r="E62" s="11">
        <v>5</v>
      </c>
      <c r="F62" s="11">
        <v>16</v>
      </c>
    </row>
    <row r="63" spans="1:6" ht="15.6" x14ac:dyDescent="0.3">
      <c r="A63" s="15" t="s">
        <v>27</v>
      </c>
      <c r="B63" s="16">
        <f t="shared" si="2"/>
        <v>1676</v>
      </c>
      <c r="C63" s="11">
        <v>1648</v>
      </c>
      <c r="D63" s="11">
        <v>7</v>
      </c>
      <c r="E63" s="11">
        <v>5</v>
      </c>
      <c r="F63" s="11">
        <v>16</v>
      </c>
    </row>
    <row r="64" spans="1:6" ht="15.6" x14ac:dyDescent="0.3">
      <c r="A64" s="15" t="s">
        <v>31</v>
      </c>
      <c r="B64" s="16">
        <f t="shared" si="2"/>
        <v>1676</v>
      </c>
      <c r="C64" s="11">
        <v>1648</v>
      </c>
      <c r="D64" s="11">
        <v>7</v>
      </c>
      <c r="E64" s="11">
        <v>5</v>
      </c>
      <c r="F64" s="11">
        <v>16</v>
      </c>
    </row>
    <row r="65" spans="1:6" ht="15.6" x14ac:dyDescent="0.3">
      <c r="A65" s="15" t="s">
        <v>32</v>
      </c>
      <c r="B65" s="16">
        <f t="shared" ref="B65" si="3">SUM(C65:F65)</f>
        <v>1663</v>
      </c>
      <c r="C65" s="11">
        <v>1635</v>
      </c>
      <c r="D65" s="11">
        <v>7</v>
      </c>
      <c r="E65" s="11">
        <v>5</v>
      </c>
      <c r="F65" s="11">
        <v>16</v>
      </c>
    </row>
    <row r="66" spans="1:6" x14ac:dyDescent="0.3">
      <c r="A66" s="7"/>
      <c r="B66" s="7"/>
      <c r="C66" s="7"/>
      <c r="D66" s="7"/>
      <c r="E66" s="7"/>
      <c r="F66" s="7"/>
    </row>
    <row r="67" spans="1:6" x14ac:dyDescent="0.3">
      <c r="A67" s="7"/>
      <c r="B67" s="7"/>
      <c r="C67" s="7"/>
      <c r="D67" s="7"/>
      <c r="E67" s="7"/>
      <c r="F67" s="7"/>
    </row>
  </sheetData>
  <mergeCells count="5">
    <mergeCell ref="A1:F1"/>
    <mergeCell ref="A2:F2"/>
    <mergeCell ref="A26:F26"/>
    <mergeCell ref="A47:F47"/>
    <mergeCell ref="A5:F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G22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29" sqref="E29"/>
    </sheetView>
  </sheetViews>
  <sheetFormatPr defaultRowHeight="14.4" x14ac:dyDescent="0.3"/>
  <cols>
    <col min="1" max="1" width="11.6640625" customWidth="1"/>
    <col min="2" max="6" width="21.6640625" customWidth="1"/>
    <col min="7" max="7" width="0.5546875" customWidth="1"/>
  </cols>
  <sheetData>
    <row r="1" spans="1:7" s="1" customFormat="1" ht="21" x14ac:dyDescent="0.25">
      <c r="A1" s="17" t="s">
        <v>20</v>
      </c>
      <c r="B1" s="17"/>
      <c r="C1" s="17"/>
      <c r="D1" s="17"/>
      <c r="E1" s="17"/>
      <c r="F1" s="17"/>
      <c r="G1" s="2"/>
    </row>
    <row r="2" spans="1:7" s="1" customFormat="1" ht="21" x14ac:dyDescent="0.4">
      <c r="A2" s="18" t="s">
        <v>28</v>
      </c>
      <c r="B2" s="18"/>
      <c r="C2" s="18"/>
      <c r="D2" s="18"/>
      <c r="E2" s="18"/>
      <c r="F2" s="18"/>
      <c r="G2" s="2"/>
    </row>
    <row r="3" spans="1:7" s="8" customFormat="1" ht="31.2" x14ac:dyDescent="0.3">
      <c r="A3" s="13" t="s">
        <v>22</v>
      </c>
      <c r="B3" s="13" t="s">
        <v>0</v>
      </c>
      <c r="C3" s="14" t="s">
        <v>4</v>
      </c>
      <c r="D3" s="14" t="s">
        <v>3</v>
      </c>
      <c r="E3" s="14" t="s">
        <v>2</v>
      </c>
      <c r="F3" s="14" t="s">
        <v>1</v>
      </c>
      <c r="G3" s="3"/>
    </row>
    <row r="4" spans="1:7" ht="7.5" customHeight="1" x14ac:dyDescent="0.3">
      <c r="A4" s="12"/>
      <c r="B4" s="12"/>
      <c r="C4" s="12"/>
      <c r="D4" s="12"/>
      <c r="E4" s="12"/>
      <c r="F4" s="12"/>
      <c r="G4" s="5"/>
    </row>
    <row r="5" spans="1:7" ht="15.6" x14ac:dyDescent="0.3">
      <c r="A5" s="9" t="s">
        <v>14</v>
      </c>
      <c r="B5" s="10">
        <f t="shared" ref="B5:B22" si="0">SUM(C5:F5)</f>
        <v>2714.7376461199956</v>
      </c>
      <c r="C5" s="11">
        <v>1471.5115583199954</v>
      </c>
      <c r="D5" s="11">
        <v>567.08319719000019</v>
      </c>
      <c r="E5" s="11">
        <v>0.63217599999999996</v>
      </c>
      <c r="F5" s="11">
        <v>675.51071461000004</v>
      </c>
      <c r="G5" s="5"/>
    </row>
    <row r="6" spans="1:7" ht="15.6" x14ac:dyDescent="0.3">
      <c r="A6" s="9" t="s">
        <v>13</v>
      </c>
      <c r="B6" s="10">
        <f t="shared" si="0"/>
        <v>2979.2688877230071</v>
      </c>
      <c r="C6" s="11">
        <v>1622.5240118600068</v>
      </c>
      <c r="D6" s="11">
        <v>591.94924607000019</v>
      </c>
      <c r="E6" s="11">
        <v>0.64249900000000004</v>
      </c>
      <c r="F6" s="11">
        <v>764.15313079299995</v>
      </c>
      <c r="G6" s="5"/>
    </row>
    <row r="7" spans="1:7" ht="15.6" x14ac:dyDescent="0.3">
      <c r="A7" s="9" t="s">
        <v>12</v>
      </c>
      <c r="B7" s="10">
        <f t="shared" si="0"/>
        <v>3167.5222254199962</v>
      </c>
      <c r="C7" s="11">
        <v>1624.4504065699957</v>
      </c>
      <c r="D7" s="11">
        <v>803.68791509000027</v>
      </c>
      <c r="E7" s="11">
        <v>0.42525600000000002</v>
      </c>
      <c r="F7" s="11">
        <v>738.95864776000008</v>
      </c>
      <c r="G7" s="5"/>
    </row>
    <row r="8" spans="1:7" ht="15.6" x14ac:dyDescent="0.3">
      <c r="A8" s="9" t="s">
        <v>11</v>
      </c>
      <c r="B8" s="10">
        <f t="shared" si="0"/>
        <v>2770.6971821600009</v>
      </c>
      <c r="C8" s="11">
        <v>1673.9083860300007</v>
      </c>
      <c r="D8" s="11">
        <v>297.50807955000022</v>
      </c>
      <c r="E8" s="11">
        <v>0.48595899999999997</v>
      </c>
      <c r="F8" s="11">
        <v>798.79475757999978</v>
      </c>
      <c r="G8" s="5"/>
    </row>
    <row r="9" spans="1:7" ht="15.6" x14ac:dyDescent="0.3">
      <c r="A9" s="9" t="s">
        <v>10</v>
      </c>
      <c r="B9" s="10">
        <f t="shared" si="0"/>
        <v>2883.2276788399995</v>
      </c>
      <c r="C9" s="11">
        <v>1619.1287795299997</v>
      </c>
      <c r="D9" s="11">
        <v>775.93643685000006</v>
      </c>
      <c r="E9" s="11">
        <v>0.42579600000000001</v>
      </c>
      <c r="F9" s="11">
        <v>487.73666646000004</v>
      </c>
      <c r="G9" s="5"/>
    </row>
    <row r="10" spans="1:7" ht="15.6" x14ac:dyDescent="0.3">
      <c r="A10" s="9" t="s">
        <v>9</v>
      </c>
      <c r="B10" s="10">
        <f t="shared" si="0"/>
        <v>3515.3362739700037</v>
      </c>
      <c r="C10" s="11">
        <v>1726.9225594100037</v>
      </c>
      <c r="D10" s="11">
        <v>991.66068556000027</v>
      </c>
      <c r="E10" s="11">
        <v>0.71486799999999995</v>
      </c>
      <c r="F10" s="11">
        <v>796.03816099999995</v>
      </c>
      <c r="G10" s="5"/>
    </row>
    <row r="11" spans="1:7" ht="15.6" x14ac:dyDescent="0.3">
      <c r="A11" s="9" t="s">
        <v>8</v>
      </c>
      <c r="B11" s="10">
        <f t="shared" si="0"/>
        <v>3304.6938603199997</v>
      </c>
      <c r="C11" s="11">
        <v>1563.963622</v>
      </c>
      <c r="D11" s="11">
        <v>777.27957205999974</v>
      </c>
      <c r="E11" s="11">
        <v>0.37685999999999997</v>
      </c>
      <c r="F11" s="11">
        <v>963.07380625999997</v>
      </c>
      <c r="G11" s="5"/>
    </row>
    <row r="12" spans="1:7" ht="15.6" x14ac:dyDescent="0.3">
      <c r="A12" s="9" t="s">
        <v>7</v>
      </c>
      <c r="B12" s="10">
        <f t="shared" si="0"/>
        <v>2911.9967462599993</v>
      </c>
      <c r="C12" s="11">
        <v>1480.0109713999993</v>
      </c>
      <c r="D12" s="11">
        <v>479.55772165999974</v>
      </c>
      <c r="E12" s="11">
        <v>0.41821399999999997</v>
      </c>
      <c r="F12" s="11">
        <v>952.0098392000001</v>
      </c>
      <c r="G12" s="5"/>
    </row>
    <row r="13" spans="1:7" ht="15.6" x14ac:dyDescent="0.3">
      <c r="A13" s="9" t="s">
        <v>6</v>
      </c>
      <c r="B13" s="10">
        <f t="shared" si="0"/>
        <v>2789.4476396599998</v>
      </c>
      <c r="C13" s="11">
        <v>1481.5691779399997</v>
      </c>
      <c r="D13" s="11">
        <v>679.36716379999996</v>
      </c>
      <c r="E13" s="11">
        <v>0.44146999999999997</v>
      </c>
      <c r="F13" s="11">
        <v>628.06982791999997</v>
      </c>
      <c r="G13" s="5"/>
    </row>
    <row r="14" spans="1:7" ht="15.6" x14ac:dyDescent="0.3">
      <c r="A14" s="9" t="s">
        <v>5</v>
      </c>
      <c r="B14" s="10">
        <f t="shared" si="0"/>
        <v>2778.2017504159999</v>
      </c>
      <c r="C14" s="11">
        <v>1481.727191426</v>
      </c>
      <c r="D14" s="11">
        <v>401.76183276000017</v>
      </c>
      <c r="E14" s="11">
        <v>0.437166</v>
      </c>
      <c r="F14" s="11">
        <v>894.27556022999977</v>
      </c>
      <c r="G14" s="5"/>
    </row>
    <row r="15" spans="1:7" ht="15.6" x14ac:dyDescent="0.3">
      <c r="A15" s="9" t="s">
        <v>21</v>
      </c>
      <c r="B15" s="10">
        <f t="shared" si="0"/>
        <v>3080.5396381799997</v>
      </c>
      <c r="C15" s="11">
        <v>1542.8710732899999</v>
      </c>
      <c r="D15" s="11">
        <v>681.04612211999995</v>
      </c>
      <c r="E15" s="11">
        <v>0.46859299999999998</v>
      </c>
      <c r="F15" s="11">
        <v>856.15384976999997</v>
      </c>
      <c r="G15" s="5"/>
    </row>
    <row r="16" spans="1:7" ht="15.6" x14ac:dyDescent="0.3">
      <c r="A16" s="9" t="s">
        <v>23</v>
      </c>
      <c r="B16" s="10">
        <f t="shared" si="0"/>
        <v>3048.8622595779998</v>
      </c>
      <c r="C16" s="11">
        <v>1579.8640483379997</v>
      </c>
      <c r="D16" s="11">
        <v>664.52089899999999</v>
      </c>
      <c r="E16" s="11">
        <v>0.48824000000000001</v>
      </c>
      <c r="F16" s="11">
        <v>803.98907224000004</v>
      </c>
      <c r="G16" s="5"/>
    </row>
    <row r="17" spans="1:7" ht="15.6" x14ac:dyDescent="0.3">
      <c r="A17" s="9" t="s">
        <v>24</v>
      </c>
      <c r="B17" s="10">
        <f t="shared" si="0"/>
        <v>3135.1853642239998</v>
      </c>
      <c r="C17" s="11">
        <v>1519.4579530699998</v>
      </c>
      <c r="D17" s="11">
        <v>935.83095778000006</v>
      </c>
      <c r="E17" s="11">
        <v>0.48803800000000003</v>
      </c>
      <c r="F17" s="11">
        <v>679.40841537400013</v>
      </c>
      <c r="G17" s="5"/>
    </row>
    <row r="18" spans="1:7" ht="15.6" x14ac:dyDescent="0.3">
      <c r="A18" s="9" t="s">
        <v>25</v>
      </c>
      <c r="B18" s="10">
        <f t="shared" si="0"/>
        <v>3142.6550031700003</v>
      </c>
      <c r="C18" s="11">
        <v>1521.4871953649999</v>
      </c>
      <c r="D18" s="11">
        <v>764.43491142000028</v>
      </c>
      <c r="E18" s="11">
        <v>0.50550499999999998</v>
      </c>
      <c r="F18" s="11">
        <v>856.22739138499981</v>
      </c>
      <c r="G18" s="5"/>
    </row>
    <row r="19" spans="1:7" ht="15.6" x14ac:dyDescent="0.3">
      <c r="A19" s="9" t="s">
        <v>26</v>
      </c>
      <c r="B19" s="10">
        <f t="shared" si="0"/>
        <v>3006.1288479250011</v>
      </c>
      <c r="C19" s="11">
        <v>1479.7572615199999</v>
      </c>
      <c r="D19" s="11">
        <v>559.93549538000036</v>
      </c>
      <c r="E19" s="11">
        <v>0.50163400000000002</v>
      </c>
      <c r="F19" s="11">
        <v>965.9344570250006</v>
      </c>
      <c r="G19" s="5"/>
    </row>
    <row r="20" spans="1:7" ht="15.6" x14ac:dyDescent="0.3">
      <c r="A20" s="9" t="s">
        <v>27</v>
      </c>
      <c r="B20" s="10">
        <f t="shared" si="0"/>
        <v>3136.8816898500058</v>
      </c>
      <c r="C20" s="11">
        <v>1447.9155168100056</v>
      </c>
      <c r="D20" s="11">
        <v>725.44190938999998</v>
      </c>
      <c r="E20" s="11">
        <v>0.5188277</v>
      </c>
      <c r="F20" s="11">
        <v>963.00543594999999</v>
      </c>
      <c r="G20" s="5"/>
    </row>
    <row r="21" spans="1:7" ht="15.6" x14ac:dyDescent="0.3">
      <c r="A21" s="9" t="s">
        <v>31</v>
      </c>
      <c r="B21" s="10">
        <f t="shared" si="0"/>
        <v>3326.1917940600056</v>
      </c>
      <c r="C21" s="11">
        <v>1622.1648160600053</v>
      </c>
      <c r="D21" s="11">
        <v>895.11258828999996</v>
      </c>
      <c r="E21" s="11">
        <v>0.53305199999999997</v>
      </c>
      <c r="F21" s="11">
        <v>808.38133771000003</v>
      </c>
      <c r="G21" s="5"/>
    </row>
    <row r="22" spans="1:7" ht="15.6" x14ac:dyDescent="0.3">
      <c r="A22" s="9" t="s">
        <v>32</v>
      </c>
      <c r="B22" s="10">
        <f t="shared" si="0"/>
        <v>3455.8765572450056</v>
      </c>
      <c r="C22" s="11">
        <v>1571.3824253300054</v>
      </c>
      <c r="D22" s="11">
        <v>1069.8434751100001</v>
      </c>
      <c r="E22" s="11">
        <v>0.54105599999999998</v>
      </c>
      <c r="F22" s="11">
        <v>814.10960080499979</v>
      </c>
      <c r="G22" s="5"/>
    </row>
  </sheetData>
  <mergeCells count="2">
    <mergeCell ref="A1:F1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1298A-323D-42F9-A823-EE25E5C623EB}">
  <sheetPr codeName="Sheet3"/>
  <dimension ref="A1:G10"/>
  <sheetViews>
    <sheetView zoomScale="90" zoomScaleNormal="90" workbookViewId="0">
      <selection activeCell="D29" sqref="D29"/>
    </sheetView>
  </sheetViews>
  <sheetFormatPr defaultRowHeight="14.4" x14ac:dyDescent="0.3"/>
  <cols>
    <col min="1" max="1" width="11.6640625" customWidth="1"/>
    <col min="2" max="6" width="21.6640625" customWidth="1"/>
    <col min="7" max="7" width="0.5546875" customWidth="1"/>
  </cols>
  <sheetData>
    <row r="1" spans="1:7" s="1" customFormat="1" ht="21" x14ac:dyDescent="0.25">
      <c r="A1" s="17" t="s">
        <v>20</v>
      </c>
      <c r="B1" s="17"/>
      <c r="C1" s="17"/>
      <c r="D1" s="17"/>
      <c r="E1" s="17"/>
      <c r="F1" s="17"/>
      <c r="G1" s="2"/>
    </row>
    <row r="2" spans="1:7" s="1" customFormat="1" ht="21" x14ac:dyDescent="0.4">
      <c r="A2" s="18" t="s">
        <v>30</v>
      </c>
      <c r="B2" s="18"/>
      <c r="C2" s="18"/>
      <c r="D2" s="18"/>
      <c r="E2" s="18"/>
      <c r="F2" s="18"/>
      <c r="G2" s="2"/>
    </row>
    <row r="3" spans="1:7" s="8" customFormat="1" ht="31.2" x14ac:dyDescent="0.3">
      <c r="A3" s="13" t="s">
        <v>22</v>
      </c>
      <c r="B3" s="13" t="s">
        <v>29</v>
      </c>
      <c r="C3" s="14" t="s">
        <v>4</v>
      </c>
      <c r="D3" s="14" t="s">
        <v>3</v>
      </c>
      <c r="E3" s="14" t="s">
        <v>2</v>
      </c>
      <c r="F3" s="14" t="s">
        <v>1</v>
      </c>
      <c r="G3" s="3"/>
    </row>
    <row r="4" spans="1:7" ht="7.5" customHeight="1" x14ac:dyDescent="0.3">
      <c r="A4" s="12"/>
      <c r="B4" s="12"/>
      <c r="C4" s="12"/>
      <c r="D4" s="12"/>
      <c r="E4" s="12"/>
      <c r="F4" s="12"/>
      <c r="G4" s="5"/>
    </row>
    <row r="5" spans="1:7" ht="15.6" x14ac:dyDescent="0.3">
      <c r="A5" s="9" t="s">
        <v>24</v>
      </c>
      <c r="B5" s="10">
        <f t="shared" ref="B5:B10" si="0">SUM(C5:F5)</f>
        <v>2452485.54263</v>
      </c>
      <c r="C5" s="11">
        <v>1202688.6238400002</v>
      </c>
      <c r="D5" s="11">
        <v>811251.42524999997</v>
      </c>
      <c r="E5" s="11">
        <v>410.11200000000002</v>
      </c>
      <c r="F5" s="11">
        <v>438135.38153999997</v>
      </c>
      <c r="G5" s="5"/>
    </row>
    <row r="6" spans="1:7" ht="15.6" x14ac:dyDescent="0.3">
      <c r="A6" s="9" t="s">
        <v>25</v>
      </c>
      <c r="B6" s="10">
        <f t="shared" si="0"/>
        <v>2576573.1419799998</v>
      </c>
      <c r="C6" s="11">
        <v>1308691.5671999999</v>
      </c>
      <c r="D6" s="11">
        <v>683367.17901999992</v>
      </c>
      <c r="E6" s="11">
        <v>0</v>
      </c>
      <c r="F6" s="11">
        <v>584514.39575999987</v>
      </c>
      <c r="G6" s="5"/>
    </row>
    <row r="7" spans="1:7" ht="15.6" x14ac:dyDescent="0.3">
      <c r="A7" s="9" t="s">
        <v>26</v>
      </c>
      <c r="B7" s="10">
        <f t="shared" si="0"/>
        <v>2452260.289156409</v>
      </c>
      <c r="C7" s="11">
        <v>1280581.7883564092</v>
      </c>
      <c r="D7" s="11">
        <v>645854.60889000015</v>
      </c>
      <c r="E7" s="11">
        <v>-6.3170000000000002</v>
      </c>
      <c r="F7" s="11">
        <v>525830.20890999993</v>
      </c>
      <c r="G7" s="5"/>
    </row>
    <row r="8" spans="1:7" ht="15.6" x14ac:dyDescent="0.3">
      <c r="A8" s="9" t="s">
        <v>27</v>
      </c>
      <c r="B8" s="10">
        <f t="shared" si="0"/>
        <v>2313352.1683899998</v>
      </c>
      <c r="C8" s="11">
        <v>1330024.3443399996</v>
      </c>
      <c r="D8" s="11">
        <v>648291.97742000001</v>
      </c>
      <c r="E8" s="11">
        <v>-23.024000000000001</v>
      </c>
      <c r="F8" s="11">
        <v>335058.8706299999</v>
      </c>
      <c r="G8" s="5"/>
    </row>
    <row r="9" spans="1:7" ht="15.6" x14ac:dyDescent="0.3">
      <c r="A9" s="9" t="s">
        <v>31</v>
      </c>
      <c r="B9" s="10">
        <f t="shared" si="0"/>
        <v>2210855.3748599999</v>
      </c>
      <c r="C9" s="11">
        <v>1176424.5064699999</v>
      </c>
      <c r="D9" s="11">
        <v>530694.98208999995</v>
      </c>
      <c r="E9" s="11">
        <v>375.57600000000002</v>
      </c>
      <c r="F9" s="11">
        <v>503360.31029999995</v>
      </c>
      <c r="G9" s="5"/>
    </row>
    <row r="10" spans="1:7" ht="15.6" x14ac:dyDescent="0.3">
      <c r="A10" s="9" t="s">
        <v>32</v>
      </c>
      <c r="B10" s="10">
        <f t="shared" si="0"/>
        <v>2538968.0773035912</v>
      </c>
      <c r="C10" s="11">
        <v>1214500.047623591</v>
      </c>
      <c r="D10" s="11">
        <v>697993.12736000004</v>
      </c>
      <c r="E10" s="11">
        <v>375.577</v>
      </c>
      <c r="F10" s="11">
        <v>626099.32531999995</v>
      </c>
      <c r="G10" s="5"/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POLICIES</vt:lpstr>
      <vt:lpstr>GROSS PREMIUM</vt:lpstr>
      <vt:lpstr>GROSS CLAIMS</vt:lpstr>
    </vt:vector>
  </TitlesOfParts>
  <Company>Financial Services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UBHEE Sailesh</dc:creator>
  <cp:lastModifiedBy>UBHEE Sailesh</cp:lastModifiedBy>
  <dcterms:created xsi:type="dcterms:W3CDTF">2023-11-22T11:08:11Z</dcterms:created>
  <dcterms:modified xsi:type="dcterms:W3CDTF">2025-11-25T09:38:50Z</dcterms:modified>
</cp:coreProperties>
</file>