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DMS Project\FEES\FSC\FORMATS\REMITTANCE ADVICES - TEMPLATES\2017-2018\"/>
    </mc:Choice>
  </mc:AlternateContent>
  <bookViews>
    <workbookView xWindow="0" yWindow="0" windowWidth="21600" windowHeight="11865"/>
  </bookViews>
  <sheets>
    <sheet name="MUR" sheetId="3" r:id="rId1"/>
    <sheet name="USD" sheetId="2" r:id="rId2"/>
  </sheets>
  <definedNames>
    <definedName name="_xlnm.Print_Area" localSheetId="0">MUR!$A$1:$G$20</definedName>
    <definedName name="_xlnm.Print_Area" localSheetId="1">USD!$A$1:$G$20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 i="2" l="1"/>
  <c r="A3" i="2" l="1"/>
  <c r="I5" i="2"/>
  <c r="A3" i="3"/>
  <c r="I5" i="3"/>
  <c r="I4" i="3"/>
  <c r="C10" i="3"/>
  <c r="C12" i="3" s="1"/>
  <c r="F12" i="3" s="1"/>
  <c r="C10" i="2"/>
  <c r="C12" i="2" l="1"/>
  <c r="F12" i="2" s="1"/>
</calcChain>
</file>

<file path=xl/sharedStrings.xml><?xml version="1.0" encoding="utf-8"?>
<sst xmlns="http://schemas.openxmlformats.org/spreadsheetml/2006/main" count="58" uniqueCount="29">
  <si>
    <t>Date:</t>
  </si>
  <si>
    <t xml:space="preserve">Signature: </t>
  </si>
  <si>
    <t>Mode of Payment:</t>
  </si>
  <si>
    <t>Licensees are reminded of their obligation to provide accurate information to the Commission. Any misrepresentation made in the current remittance advice by licensees or officers of licensees can lead to disciplinary action and in case of underpayment of annual fees due to inaccurate information  provided to the Commission, the charges referred to in  Rule 8(4) of the Financial Services (Consolidated Licensing and Fees) Rules 2008 will be applicable.</t>
  </si>
  <si>
    <t>Licensees are required to fill in the cells highlighted in yellow colour.</t>
  </si>
  <si>
    <t>Total Payment</t>
  </si>
  <si>
    <t>USD</t>
  </si>
  <si>
    <t>Period Covered</t>
  </si>
  <si>
    <t>Total</t>
  </si>
  <si>
    <r>
      <t xml:space="preserve">Charges for late payment </t>
    </r>
    <r>
      <rPr>
        <i/>
        <sz val="10"/>
        <rFont val="Times New Roman"/>
        <family val="1"/>
      </rPr>
      <t>(where applicable)</t>
    </r>
  </si>
  <si>
    <r>
      <t xml:space="preserve">Licence Number </t>
    </r>
    <r>
      <rPr>
        <b/>
        <sz val="8"/>
        <rFont val="Times New Roman"/>
        <family val="1"/>
      </rPr>
      <t>(10 digit Code)</t>
    </r>
  </si>
  <si>
    <t>Cash</t>
  </si>
  <si>
    <t>Bank Transfer</t>
  </si>
  <si>
    <t>Financial Services Commission</t>
  </si>
  <si>
    <t>2015-2016</t>
  </si>
  <si>
    <t>2017-2018</t>
  </si>
  <si>
    <t>Investment Dealers Trading on Bourse Africa</t>
  </si>
  <si>
    <t>Sec-2.8: Investment Dealer (Commodity Derivatives Segment)</t>
  </si>
  <si>
    <t>License under this Section</t>
  </si>
  <si>
    <t>Sec-2.9: Investment Dealer (Currency Derivatives Segment)</t>
  </si>
  <si>
    <t>Sec-2.10: Investment Dealer (Equity Segment)</t>
  </si>
  <si>
    <t>Name of Licensee:</t>
  </si>
  <si>
    <t>Yes</t>
  </si>
  <si>
    <t>No</t>
  </si>
  <si>
    <t>License held (Please indicate whether 'Yes' or 'No')</t>
  </si>
  <si>
    <t>Total Annual Fee</t>
  </si>
  <si>
    <t>FSCSec2.8-10MURFEE/2017</t>
  </si>
  <si>
    <t>MUR</t>
  </si>
  <si>
    <t>FSCSec2.8-10USDFEE/2017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</si>
</sst>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5" x14ac:knownFonts="1">
    <font>
      <sz val="11"/>
      <color theme="1"/>
      <name val="Calibri"/>
      <family val="2"/>
      <scheme val="minor"/>
    </font>
    <font>
      <sz val="10"/>
      <name val="Arial"/>
      <family val="2"/>
    </font>
    <font>
      <sz val="12"/>
      <name val="Times New Roman"/>
      <family val="1"/>
    </font>
    <font>
      <i/>
      <sz val="12"/>
      <name val="Times New Roman"/>
      <family val="1"/>
    </font>
    <font>
      <b/>
      <i/>
      <sz val="10"/>
      <name val="Times New Roman"/>
      <family val="1"/>
    </font>
    <font>
      <b/>
      <i/>
      <sz val="12"/>
      <color rgb="FF000000"/>
      <name val="Times New Roman"/>
      <family val="1"/>
    </font>
    <font>
      <i/>
      <sz val="10"/>
      <name val="Times New Roman"/>
      <family val="1"/>
    </font>
    <font>
      <b/>
      <sz val="12"/>
      <name val="Times New Roman"/>
      <family val="1"/>
    </font>
    <font>
      <b/>
      <sz val="11"/>
      <name val="Times New Roman"/>
      <family val="1"/>
    </font>
    <font>
      <sz val="11"/>
      <name val="Times New Roman"/>
      <family val="1"/>
    </font>
    <font>
      <sz val="10"/>
      <name val="Times New Roman"/>
      <family val="1"/>
    </font>
    <font>
      <b/>
      <sz val="16"/>
      <name val="Times New Roman"/>
      <family val="1"/>
    </font>
    <font>
      <b/>
      <sz val="10"/>
      <name val="Times New Roman"/>
      <family val="1"/>
    </font>
    <font>
      <b/>
      <sz val="8"/>
      <name val="Times New Roman"/>
      <family val="1"/>
    </font>
    <font>
      <b/>
      <sz val="14"/>
      <name val="Times New Roman"/>
      <family val="1"/>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medium">
        <color indexed="64"/>
      </right>
      <top/>
      <bottom style="hair">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3">
    <xf numFmtId="0" fontId="0" fillId="0" borderId="0"/>
    <xf numFmtId="0" fontId="1" fillId="0" borderId="0"/>
    <xf numFmtId="43" fontId="1" fillId="0" borderId="0" applyFont="0" applyFill="0" applyBorder="0" applyAlignment="0" applyProtection="0"/>
  </cellStyleXfs>
  <cellXfs count="61">
    <xf numFmtId="0" fontId="0" fillId="0" borderId="0" xfId="0"/>
    <xf numFmtId="0" fontId="2" fillId="0" borderId="0" xfId="1" applyFont="1" applyProtection="1">
      <protection locked="0"/>
    </xf>
    <xf numFmtId="0" fontId="2" fillId="0" borderId="1" xfId="1" applyFont="1" applyBorder="1" applyProtection="1">
      <protection locked="0"/>
    </xf>
    <xf numFmtId="0" fontId="2" fillId="2" borderId="2" xfId="1" applyFont="1" applyFill="1" applyBorder="1" applyProtection="1">
      <protection locked="0"/>
    </xf>
    <xf numFmtId="0" fontId="2" fillId="3" borderId="2" xfId="1" applyFont="1" applyFill="1" applyBorder="1" applyProtection="1">
      <protection locked="0"/>
    </xf>
    <xf numFmtId="0" fontId="2" fillId="0" borderId="2" xfId="1" applyFont="1" applyBorder="1" applyProtection="1">
      <protection locked="0"/>
    </xf>
    <xf numFmtId="0" fontId="2" fillId="0" borderId="2" xfId="1" applyFont="1" applyBorder="1" applyProtection="1"/>
    <xf numFmtId="0" fontId="2" fillId="0" borderId="3" xfId="1" applyFont="1" applyBorder="1" applyProtection="1"/>
    <xf numFmtId="0" fontId="2" fillId="0" borderId="4" xfId="1" applyFont="1" applyBorder="1" applyProtection="1">
      <protection locked="0"/>
    </xf>
    <xf numFmtId="0" fontId="2" fillId="0" borderId="0" xfId="1" applyFont="1" applyBorder="1" applyProtection="1">
      <protection locked="0"/>
    </xf>
    <xf numFmtId="0" fontId="3" fillId="0" borderId="5" xfId="1" applyFont="1" applyBorder="1" applyProtection="1">
      <protection locked="0"/>
    </xf>
    <xf numFmtId="0" fontId="2" fillId="2" borderId="6" xfId="1" applyFont="1" applyFill="1" applyBorder="1" applyProtection="1">
      <protection locked="0"/>
    </xf>
    <xf numFmtId="0" fontId="2" fillId="0" borderId="0" xfId="1" applyFont="1" applyBorder="1" applyProtection="1"/>
    <xf numFmtId="0" fontId="2" fillId="0" borderId="5" xfId="1" applyFont="1" applyBorder="1" applyProtection="1"/>
    <xf numFmtId="0" fontId="4" fillId="0" borderId="5" xfId="1" applyFont="1" applyBorder="1" applyProtection="1">
      <protection locked="0"/>
    </xf>
    <xf numFmtId="0" fontId="4" fillId="0" borderId="5" xfId="1" applyFont="1" applyBorder="1" applyProtection="1"/>
    <xf numFmtId="0" fontId="6" fillId="0" borderId="5" xfId="1" applyFont="1" applyBorder="1" applyProtection="1"/>
    <xf numFmtId="0" fontId="2" fillId="0" borderId="5" xfId="1" applyFont="1" applyBorder="1" applyProtection="1">
      <protection locked="0"/>
    </xf>
    <xf numFmtId="0" fontId="7" fillId="0" borderId="0" xfId="1" applyFont="1" applyProtection="1">
      <protection locked="0"/>
    </xf>
    <xf numFmtId="0" fontId="2" fillId="0" borderId="7" xfId="1" applyFont="1" applyBorder="1" applyProtection="1">
      <protection locked="0"/>
    </xf>
    <xf numFmtId="164" fontId="7" fillId="0" borderId="8" xfId="2" applyNumberFormat="1" applyFont="1" applyBorder="1" applyAlignment="1" applyProtection="1">
      <alignment horizontal="center"/>
      <protection hidden="1"/>
    </xf>
    <xf numFmtId="164" fontId="7" fillId="2" borderId="8" xfId="2" applyNumberFormat="1" applyFont="1" applyFill="1" applyBorder="1" applyAlignment="1" applyProtection="1">
      <alignment horizontal="center"/>
      <protection locked="0"/>
    </xf>
    <xf numFmtId="164" fontId="2" fillId="0" borderId="9" xfId="2" applyNumberFormat="1" applyFont="1" applyBorder="1" applyProtection="1">
      <protection locked="0"/>
    </xf>
    <xf numFmtId="164" fontId="3" fillId="0" borderId="10" xfId="2" applyNumberFormat="1" applyFont="1" applyBorder="1" applyAlignment="1" applyProtection="1">
      <alignment horizontal="center"/>
      <protection locked="0"/>
    </xf>
    <xf numFmtId="164" fontId="7" fillId="0" borderId="11" xfId="2" applyNumberFormat="1" applyFont="1" applyBorder="1" applyProtection="1">
      <protection locked="0"/>
    </xf>
    <xf numFmtId="0" fontId="8" fillId="0" borderId="12" xfId="1" applyFont="1" applyBorder="1" applyAlignment="1" applyProtection="1">
      <alignment horizontal="left"/>
    </xf>
    <xf numFmtId="0" fontId="2" fillId="0" borderId="9" xfId="1" applyFont="1" applyBorder="1" applyProtection="1">
      <protection locked="0"/>
    </xf>
    <xf numFmtId="164" fontId="3" fillId="0" borderId="13" xfId="2" applyNumberFormat="1" applyFont="1" applyBorder="1" applyAlignment="1" applyProtection="1">
      <alignment horizontal="center"/>
      <protection locked="0"/>
    </xf>
    <xf numFmtId="0" fontId="2" fillId="0" borderId="12" xfId="1" applyFont="1" applyBorder="1" applyAlignment="1" applyProtection="1">
      <alignment horizontal="center"/>
      <protection locked="0"/>
    </xf>
    <xf numFmtId="164" fontId="9" fillId="0" borderId="8" xfId="2" applyNumberFormat="1" applyFont="1" applyBorder="1" applyAlignment="1" applyProtection="1">
      <alignment horizontal="center"/>
      <protection hidden="1"/>
    </xf>
    <xf numFmtId="0" fontId="10" fillId="0" borderId="7" xfId="1" applyFont="1" applyBorder="1" applyProtection="1">
      <protection locked="0"/>
    </xf>
    <xf numFmtId="0" fontId="10" fillId="0" borderId="9" xfId="1" applyFont="1" applyBorder="1" applyAlignment="1" applyProtection="1">
      <alignment horizontal="center"/>
      <protection locked="0"/>
    </xf>
    <xf numFmtId="164" fontId="10" fillId="0" borderId="9" xfId="2" applyNumberFormat="1" applyFont="1" applyBorder="1" applyAlignment="1" applyProtection="1">
      <alignment horizontal="center"/>
      <protection locked="0"/>
    </xf>
    <xf numFmtId="164" fontId="10" fillId="0" borderId="9" xfId="2" applyNumberFormat="1" applyFont="1" applyBorder="1" applyAlignment="1" applyProtection="1">
      <alignment horizontal="center"/>
      <protection hidden="1"/>
    </xf>
    <xf numFmtId="0" fontId="11" fillId="0" borderId="7" xfId="1" applyFont="1" applyBorder="1" applyAlignment="1" applyProtection="1">
      <alignment horizontal="center"/>
      <protection locked="0"/>
    </xf>
    <xf numFmtId="0" fontId="2" fillId="0" borderId="11" xfId="1" applyFont="1" applyBorder="1" applyProtection="1">
      <protection locked="0"/>
    </xf>
    <xf numFmtId="0" fontId="12" fillId="0" borderId="14" xfId="1" applyFont="1" applyBorder="1" applyAlignment="1" applyProtection="1">
      <alignment vertical="justify"/>
      <protection locked="0"/>
    </xf>
    <xf numFmtId="0" fontId="12" fillId="0" borderId="15" xfId="1" applyFont="1" applyBorder="1" applyAlignment="1" applyProtection="1">
      <alignment horizontal="center"/>
    </xf>
    <xf numFmtId="0" fontId="12" fillId="0" borderId="15" xfId="1" applyFont="1" applyBorder="1" applyAlignment="1" applyProtection="1">
      <alignment horizontal="center"/>
      <protection locked="0"/>
    </xf>
    <xf numFmtId="0" fontId="12" fillId="0" borderId="15" xfId="1" applyFont="1" applyBorder="1" applyAlignment="1" applyProtection="1">
      <alignment vertical="center"/>
      <protection locked="0"/>
    </xf>
    <xf numFmtId="0" fontId="12" fillId="0" borderId="16" xfId="1" applyFont="1" applyBorder="1" applyAlignment="1" applyProtection="1">
      <alignment vertical="center"/>
      <protection locked="0"/>
    </xf>
    <xf numFmtId="0" fontId="12" fillId="0" borderId="17" xfId="1" applyFont="1" applyBorder="1" applyAlignment="1" applyProtection="1">
      <alignment horizontal="center" vertical="justify"/>
    </xf>
    <xf numFmtId="0" fontId="12" fillId="0" borderId="18" xfId="1" applyFont="1" applyBorder="1" applyAlignment="1" applyProtection="1">
      <alignment horizontal="center" vertical="justify"/>
    </xf>
    <xf numFmtId="0" fontId="12" fillId="0" borderId="18" xfId="1" applyFont="1" applyBorder="1" applyAlignment="1" applyProtection="1">
      <alignment horizontal="center" vertical="justify"/>
      <protection locked="0"/>
    </xf>
    <xf numFmtId="0" fontId="12" fillId="0" borderId="19" xfId="1" applyFont="1" applyBorder="1" applyAlignment="1" applyProtection="1">
      <alignment horizontal="center" vertical="center"/>
    </xf>
    <xf numFmtId="0" fontId="2" fillId="2" borderId="20" xfId="1" applyFont="1" applyFill="1" applyBorder="1" applyProtection="1">
      <protection locked="0"/>
    </xf>
    <xf numFmtId="0" fontId="7" fillId="0" borderId="0" xfId="1" applyFont="1" applyBorder="1" applyAlignment="1" applyProtection="1">
      <alignment wrapText="1"/>
    </xf>
    <xf numFmtId="0" fontId="7" fillId="0" borderId="5" xfId="1" applyFont="1" applyBorder="1" applyAlignment="1" applyProtection="1">
      <alignment wrapText="1"/>
    </xf>
    <xf numFmtId="0" fontId="2" fillId="0" borderId="4" xfId="1" applyFont="1" applyBorder="1" applyAlignment="1" applyProtection="1">
      <protection locked="0"/>
    </xf>
    <xf numFmtId="0" fontId="2" fillId="0" borderId="4" xfId="1" applyFont="1" applyBorder="1" applyAlignment="1" applyProtection="1">
      <alignment horizontal="left"/>
      <protection locked="0"/>
    </xf>
    <xf numFmtId="0" fontId="4" fillId="0" borderId="21" xfId="1" applyFont="1" applyBorder="1" applyAlignment="1" applyProtection="1">
      <alignment horizontal="center" wrapText="1"/>
    </xf>
    <xf numFmtId="0" fontId="3" fillId="2" borderId="10" xfId="1" applyFont="1" applyFill="1" applyBorder="1" applyAlignment="1" applyProtection="1">
      <alignment horizontal="center"/>
      <protection locked="0"/>
    </xf>
    <xf numFmtId="164" fontId="2" fillId="0" borderId="11" xfId="2" applyNumberFormat="1" applyFont="1" applyBorder="1" applyAlignment="1" applyProtection="1">
      <alignment horizontal="left" wrapText="1"/>
      <protection hidden="1"/>
    </xf>
    <xf numFmtId="0" fontId="11" fillId="0" borderId="23" xfId="1" applyFont="1" applyBorder="1" applyAlignment="1" applyProtection="1">
      <alignment horizontal="center" vertical="center"/>
    </xf>
    <xf numFmtId="0" fontId="11" fillId="0" borderId="22" xfId="1" applyFont="1" applyBorder="1" applyAlignment="1" applyProtection="1">
      <alignment horizontal="center" vertical="center"/>
    </xf>
    <xf numFmtId="0" fontId="14" fillId="0" borderId="5" xfId="1" applyFont="1" applyBorder="1" applyAlignment="1" applyProtection="1">
      <alignment horizontal="center" vertical="center"/>
    </xf>
    <xf numFmtId="0" fontId="14" fillId="0" borderId="0" xfId="1" applyFont="1" applyBorder="1" applyAlignment="1" applyProtection="1">
      <alignment horizontal="center" vertical="center"/>
    </xf>
    <xf numFmtId="0" fontId="2" fillId="2" borderId="6" xfId="1" applyFont="1" applyFill="1" applyBorder="1" applyAlignment="1" applyProtection="1">
      <alignment horizontal="center" wrapText="1"/>
      <protection locked="0"/>
    </xf>
    <xf numFmtId="0" fontId="5" fillId="0" borderId="5" xfId="1" applyFont="1" applyBorder="1" applyAlignment="1">
      <alignment horizontal="left" wrapText="1"/>
    </xf>
    <xf numFmtId="0" fontId="5" fillId="0" borderId="0" xfId="1" applyFont="1" applyBorder="1" applyAlignment="1">
      <alignment horizontal="left" wrapText="1"/>
    </xf>
    <xf numFmtId="0" fontId="5" fillId="0" borderId="4" xfId="1" applyFont="1" applyBorder="1" applyAlignment="1">
      <alignment horizontal="left" wrapText="1"/>
    </xf>
  </cellXfs>
  <cellStyles count="3">
    <cellStyle name="Comma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20"/>
  <sheetViews>
    <sheetView tabSelected="1" topLeftCell="A7" zoomScaleNormal="100" workbookViewId="0">
      <selection activeCell="K11" sqref="K11"/>
    </sheetView>
  </sheetViews>
  <sheetFormatPr defaultColWidth="9.140625" defaultRowHeight="15.75" x14ac:dyDescent="0.25"/>
  <cols>
    <col min="1" max="1" width="45" style="1" customWidth="1"/>
    <col min="2" max="3" width="13" style="1" customWidth="1"/>
    <col min="4" max="4" width="2.7109375" style="1" customWidth="1"/>
    <col min="5" max="5" width="13.85546875" style="1" customWidth="1"/>
    <col min="6" max="6" width="16.42578125" style="1" customWidth="1"/>
    <col min="7" max="7" width="20.85546875" style="1" customWidth="1"/>
    <col min="8" max="9" width="9.140625" style="1" hidden="1" customWidth="1"/>
    <col min="10" max="248" width="9.140625" style="1" customWidth="1"/>
    <col min="249" max="255" width="9.140625" style="1" hidden="1" customWidth="1"/>
    <col min="256" max="16384" width="9.140625" style="1"/>
  </cols>
  <sheetData>
    <row r="1" spans="1:252" ht="40.5" customHeight="1" x14ac:dyDescent="0.25">
      <c r="A1" s="53" t="s">
        <v>13</v>
      </c>
      <c r="B1" s="54"/>
      <c r="C1" s="54"/>
      <c r="D1" s="54"/>
      <c r="E1" s="54"/>
      <c r="F1" s="54"/>
      <c r="G1" s="50" t="s">
        <v>26</v>
      </c>
      <c r="H1" s="1" t="s">
        <v>22</v>
      </c>
      <c r="IR1" s="1" t="s">
        <v>12</v>
      </c>
    </row>
    <row r="2" spans="1:252" ht="18.75" x14ac:dyDescent="0.25">
      <c r="A2" s="55" t="s">
        <v>16</v>
      </c>
      <c r="B2" s="56"/>
      <c r="C2" s="56"/>
      <c r="D2" s="56"/>
      <c r="E2" s="56"/>
      <c r="F2" s="56"/>
      <c r="G2" s="49"/>
      <c r="H2" s="1" t="s">
        <v>23</v>
      </c>
      <c r="IR2" s="1" t="s">
        <v>11</v>
      </c>
    </row>
    <row r="3" spans="1:252" ht="36.75" customHeight="1" x14ac:dyDescent="0.25">
      <c r="A3" s="55" t="str">
        <f>"FSC SEC-2.8, SEC-2.9 &amp; SEC-2.10 Renewal License Fee Remittance Advice"&amp;" "&amp;G8</f>
        <v>FSC SEC-2.8, SEC-2.9 &amp; SEC-2.10 Renewal License Fee Remittance Advice 2017-2018</v>
      </c>
      <c r="B3" s="56"/>
      <c r="C3" s="56"/>
      <c r="D3" s="56"/>
      <c r="E3" s="56"/>
      <c r="F3" s="56"/>
      <c r="G3" s="48"/>
      <c r="H3" s="1">
        <v>1</v>
      </c>
      <c r="I3" s="1">
        <v>90000</v>
      </c>
    </row>
    <row r="4" spans="1:252" ht="44.25" customHeight="1" x14ac:dyDescent="0.25">
      <c r="A4" s="47" t="s">
        <v>21</v>
      </c>
      <c r="B4" s="57"/>
      <c r="C4" s="57"/>
      <c r="D4" s="57"/>
      <c r="E4" s="57"/>
      <c r="F4" s="46" t="s">
        <v>10</v>
      </c>
      <c r="G4" s="45"/>
      <c r="H4" s="1">
        <v>2</v>
      </c>
      <c r="I4" s="1">
        <f>60000*2</f>
        <v>120000</v>
      </c>
    </row>
    <row r="5" spans="1:252" x14ac:dyDescent="0.25">
      <c r="A5" s="17"/>
      <c r="B5" s="9"/>
      <c r="C5" s="9"/>
      <c r="D5" s="9"/>
      <c r="E5" s="9"/>
      <c r="F5" s="9"/>
      <c r="G5" s="8"/>
      <c r="H5" s="1">
        <v>3</v>
      </c>
      <c r="I5" s="1">
        <f>45000*3</f>
        <v>135000</v>
      </c>
    </row>
    <row r="6" spans="1:252" ht="52.5" customHeight="1" x14ac:dyDescent="0.25">
      <c r="A6" s="44" t="s">
        <v>18</v>
      </c>
      <c r="B6" s="42" t="s">
        <v>24</v>
      </c>
      <c r="C6" s="42" t="s">
        <v>25</v>
      </c>
      <c r="D6" s="43"/>
      <c r="E6" s="42" t="s">
        <v>9</v>
      </c>
      <c r="F6" s="42" t="s">
        <v>8</v>
      </c>
      <c r="G6" s="41" t="s">
        <v>7</v>
      </c>
      <c r="IR6" s="1" t="s">
        <v>14</v>
      </c>
    </row>
    <row r="7" spans="1:252" ht="21" customHeight="1" x14ac:dyDescent="0.25">
      <c r="A7" s="40"/>
      <c r="B7" s="39"/>
      <c r="C7" s="37" t="s">
        <v>27</v>
      </c>
      <c r="D7" s="38"/>
      <c r="E7" s="37" t="s">
        <v>27</v>
      </c>
      <c r="F7" s="37" t="s">
        <v>27</v>
      </c>
      <c r="G7" s="36"/>
    </row>
    <row r="8" spans="1:252" ht="38.25" customHeight="1" x14ac:dyDescent="0.3">
      <c r="A8" s="52" t="s">
        <v>17</v>
      </c>
      <c r="B8" s="51"/>
      <c r="C8" s="35"/>
      <c r="D8" s="35"/>
      <c r="E8" s="35"/>
      <c r="F8" s="35"/>
      <c r="G8" s="34" t="s">
        <v>15</v>
      </c>
    </row>
    <row r="9" spans="1:252" ht="48" customHeight="1" x14ac:dyDescent="0.25">
      <c r="A9" s="52" t="s">
        <v>19</v>
      </c>
      <c r="B9" s="51"/>
      <c r="C9" s="32"/>
      <c r="D9" s="32"/>
      <c r="E9" s="31"/>
      <c r="F9" s="31"/>
      <c r="G9" s="30"/>
    </row>
    <row r="10" spans="1:252" ht="34.5" customHeight="1" x14ac:dyDescent="0.25">
      <c r="A10" s="52" t="s">
        <v>20</v>
      </c>
      <c r="B10" s="51"/>
      <c r="C10" s="33">
        <f>IFERROR(VLOOKUP(COUNTIF(B8:B10,"Yes"),H:I,2,FALSE),0)</f>
        <v>0</v>
      </c>
      <c r="D10" s="32"/>
      <c r="E10" s="31"/>
      <c r="F10" s="31"/>
      <c r="G10" s="30"/>
    </row>
    <row r="11" spans="1:252" ht="20.100000000000001" customHeight="1" x14ac:dyDescent="0.25">
      <c r="A11" s="28"/>
      <c r="B11" s="27"/>
      <c r="C11" s="23"/>
      <c r="D11" s="22"/>
      <c r="E11" s="26"/>
      <c r="F11" s="26"/>
      <c r="G11" s="19"/>
    </row>
    <row r="12" spans="1:252" s="18" customFormat="1" ht="18.95" customHeight="1" thickBot="1" x14ac:dyDescent="0.3">
      <c r="A12" s="25" t="s">
        <v>5</v>
      </c>
      <c r="B12" s="24"/>
      <c r="C12" s="29">
        <f>SUM(C10:C10)</f>
        <v>0</v>
      </c>
      <c r="D12" s="22"/>
      <c r="E12" s="21"/>
      <c r="F12" s="20">
        <f>+E12+C12</f>
        <v>0</v>
      </c>
      <c r="G12" s="19"/>
      <c r="IR12" s="1"/>
    </row>
    <row r="13" spans="1:252" ht="10.5" customHeight="1" thickTop="1" x14ac:dyDescent="0.25">
      <c r="A13" s="17"/>
      <c r="B13" s="9"/>
      <c r="C13" s="9"/>
      <c r="D13" s="9"/>
      <c r="E13" s="9"/>
      <c r="F13" s="9"/>
      <c r="G13" s="8"/>
    </row>
    <row r="14" spans="1:252" ht="15" customHeight="1" x14ac:dyDescent="0.25">
      <c r="A14" s="16" t="s">
        <v>4</v>
      </c>
      <c r="B14" s="9"/>
      <c r="C14" s="9"/>
      <c r="D14" s="9"/>
      <c r="E14" s="9"/>
      <c r="F14" s="9"/>
      <c r="G14" s="8"/>
    </row>
    <row r="15" spans="1:252" ht="6" customHeight="1" x14ac:dyDescent="0.25">
      <c r="A15" s="15"/>
      <c r="B15" s="9"/>
      <c r="C15" s="9"/>
      <c r="D15" s="9"/>
      <c r="E15" s="9"/>
      <c r="F15" s="9"/>
      <c r="G15" s="8"/>
    </row>
    <row r="16" spans="1:252" ht="70.5" customHeight="1" x14ac:dyDescent="0.25">
      <c r="A16" s="58" t="s">
        <v>3</v>
      </c>
      <c r="B16" s="59"/>
      <c r="C16" s="59"/>
      <c r="D16" s="59"/>
      <c r="E16" s="59"/>
      <c r="F16" s="59"/>
      <c r="G16" s="60"/>
    </row>
    <row r="17" spans="1:7" ht="15" customHeight="1" x14ac:dyDescent="0.25">
      <c r="A17" s="14"/>
      <c r="B17" s="9"/>
      <c r="C17" s="9"/>
      <c r="D17" s="9"/>
      <c r="E17" s="9"/>
      <c r="F17" s="9"/>
      <c r="G17" s="8"/>
    </row>
    <row r="18" spans="1:7" ht="15" customHeight="1" x14ac:dyDescent="0.25">
      <c r="A18" s="13" t="s">
        <v>2</v>
      </c>
      <c r="B18" s="11"/>
      <c r="C18" s="12"/>
      <c r="D18" s="9"/>
      <c r="E18" s="9"/>
      <c r="F18" s="9"/>
      <c r="G18" s="8"/>
    </row>
    <row r="19" spans="1:7" ht="15" customHeight="1" x14ac:dyDescent="0.25">
      <c r="A19" s="10"/>
      <c r="B19" s="9"/>
      <c r="C19" s="9"/>
      <c r="D19" s="9"/>
      <c r="E19" s="9"/>
      <c r="F19" s="9"/>
      <c r="G19" s="8"/>
    </row>
    <row r="20" spans="1:7" ht="15" customHeight="1" thickBot="1" x14ac:dyDescent="0.3">
      <c r="A20" s="7" t="s">
        <v>1</v>
      </c>
      <c r="B20" s="5"/>
      <c r="C20" s="6" t="s">
        <v>0</v>
      </c>
      <c r="D20" s="5"/>
      <c r="E20" s="4"/>
      <c r="F20" s="3"/>
      <c r="G20" s="2"/>
    </row>
  </sheetData>
  <sheetProtection algorithmName="SHA-512" hashValue="dINjvSG4mLHS5p/Nzgo2wpG6/3ZAwVHy91ywYaRZs05WkwxkbGMX6Z2NSLnKHwNa/XeBxmqd6fwVTViUidvsiQ==" saltValue="5T6As83ZBpUrHPq4+6sc6Q==" spinCount="100000" sheet="1" objects="1" scenarios="1"/>
  <mergeCells count="5">
    <mergeCell ref="A1:F1"/>
    <mergeCell ref="A2:F2"/>
    <mergeCell ref="A3:F3"/>
    <mergeCell ref="B4:E4"/>
    <mergeCell ref="A16:G16"/>
  </mergeCells>
  <dataValidations count="4">
    <dataValidation type="list" allowBlank="1" showInputMessage="1" showErrorMessage="1" sqref="B8:B10">
      <formula1>$H$1:$H$2</formula1>
    </dataValidation>
    <dataValidation type="list" allowBlank="1" showInputMessage="1" showErrorMessage="1" sqref="B18">
      <formula1>$IR$1:$IR$2</formula1>
    </dataValidation>
    <dataValidation type="list" allowBlank="1" showInputMessage="1" showErrorMessage="1" sqref="WVO983046 WLS983046 WBW983046 VSA983046 VIE983046 UYI983046 UOM983046 UEQ983046 TUU983046 TKY983046 TBC983046 SRG983046 SHK983046 RXO983046 RNS983046 RDW983046 QUA983046 QKE983046 QAI983046 PQM983046 PGQ983046 OWU983046 OMY983046 ODC983046 NTG983046 NJK983046 MZO983046 MPS983046 MFW983046 LWA983046 LME983046 LCI983046 KSM983046 KIQ983046 JYU983046 JOY983046 JFC983046 IVG983046 ILK983046 IBO983046 HRS983046 HHW983046 GYA983046 GOE983046 GEI983046 FUM983046 FKQ983046 FAU983046 EQY983046 EHC983046 DXG983046 DNK983046 DDO983046 CTS983046 CJW983046 CAA983046 BQE983046 BGI983046 AWM983046 AMQ983046 ACU983046 SY983046 JC983046 G983046 WVO917510 WLS917510 WBW917510 VSA917510 VIE917510 UYI917510 UOM917510 UEQ917510 TUU917510 TKY917510 TBC917510 SRG917510 SHK917510 RXO917510 RNS917510 RDW917510 QUA917510 QKE917510 QAI917510 PQM917510 PGQ917510 OWU917510 OMY917510 ODC917510 NTG917510 NJK917510 MZO917510 MPS917510 MFW917510 LWA917510 LME917510 LCI917510 KSM917510 KIQ917510 JYU917510 JOY917510 JFC917510 IVG917510 ILK917510 IBO917510 HRS917510 HHW917510 GYA917510 GOE917510 GEI917510 FUM917510 FKQ917510 FAU917510 EQY917510 EHC917510 DXG917510 DNK917510 DDO917510 CTS917510 CJW917510 CAA917510 BQE917510 BGI917510 AWM917510 AMQ917510 ACU917510 SY917510 JC917510 G917510 WVO851974 WLS851974 WBW851974 VSA851974 VIE851974 UYI851974 UOM851974 UEQ851974 TUU851974 TKY851974 TBC851974 SRG851974 SHK851974 RXO851974 RNS851974 RDW851974 QUA851974 QKE851974 QAI851974 PQM851974 PGQ851974 OWU851974 OMY851974 ODC851974 NTG851974 NJK851974 MZO851974 MPS851974 MFW851974 LWA851974 LME851974 LCI851974 KSM851974 KIQ851974 JYU851974 JOY851974 JFC851974 IVG851974 ILK851974 IBO851974 HRS851974 HHW851974 GYA851974 GOE851974 GEI851974 FUM851974 FKQ851974 FAU851974 EQY851974 EHC851974 DXG851974 DNK851974 DDO851974 CTS851974 CJW851974 CAA851974 BQE851974 BGI851974 AWM851974 AMQ851974 ACU851974 SY851974 JC851974 G851974 WVO786438 WLS786438 WBW786438 VSA786438 VIE786438 UYI786438 UOM786438 UEQ786438 TUU786438 TKY786438 TBC786438 SRG786438 SHK786438 RXO786438 RNS786438 RDW786438 QUA786438 QKE786438 QAI786438 PQM786438 PGQ786438 OWU786438 OMY786438 ODC786438 NTG786438 NJK786438 MZO786438 MPS786438 MFW786438 LWA786438 LME786438 LCI786438 KSM786438 KIQ786438 JYU786438 JOY786438 JFC786438 IVG786438 ILK786438 IBO786438 HRS786438 HHW786438 GYA786438 GOE786438 GEI786438 FUM786438 FKQ786438 FAU786438 EQY786438 EHC786438 DXG786438 DNK786438 DDO786438 CTS786438 CJW786438 CAA786438 BQE786438 BGI786438 AWM786438 AMQ786438 ACU786438 SY786438 JC786438 G786438 WVO720902 WLS720902 WBW720902 VSA720902 VIE720902 UYI720902 UOM720902 UEQ720902 TUU720902 TKY720902 TBC720902 SRG720902 SHK720902 RXO720902 RNS720902 RDW720902 QUA720902 QKE720902 QAI720902 PQM720902 PGQ720902 OWU720902 OMY720902 ODC720902 NTG720902 NJK720902 MZO720902 MPS720902 MFW720902 LWA720902 LME720902 LCI720902 KSM720902 KIQ720902 JYU720902 JOY720902 JFC720902 IVG720902 ILK720902 IBO720902 HRS720902 HHW720902 GYA720902 GOE720902 GEI720902 FUM720902 FKQ720902 FAU720902 EQY720902 EHC720902 DXG720902 DNK720902 DDO720902 CTS720902 CJW720902 CAA720902 BQE720902 BGI720902 AWM720902 AMQ720902 ACU720902 SY720902 JC720902 G720902 WVO655366 WLS655366 WBW655366 VSA655366 VIE655366 UYI655366 UOM655366 UEQ655366 TUU655366 TKY655366 TBC655366 SRG655366 SHK655366 RXO655366 RNS655366 RDW655366 QUA655366 QKE655366 QAI655366 PQM655366 PGQ655366 OWU655366 OMY655366 ODC655366 NTG655366 NJK655366 MZO655366 MPS655366 MFW655366 LWA655366 LME655366 LCI655366 KSM655366 KIQ655366 JYU655366 JOY655366 JFC655366 IVG655366 ILK655366 IBO655366 HRS655366 HHW655366 GYA655366 GOE655366 GEI655366 FUM655366 FKQ655366 FAU655366 EQY655366 EHC655366 DXG655366 DNK655366 DDO655366 CTS655366 CJW655366 CAA655366 BQE655366 BGI655366 AWM655366 AMQ655366 ACU655366 SY655366 JC655366 G655366 WVO589830 WLS589830 WBW589830 VSA589830 VIE589830 UYI589830 UOM589830 UEQ589830 TUU589830 TKY589830 TBC589830 SRG589830 SHK589830 RXO589830 RNS589830 RDW589830 QUA589830 QKE589830 QAI589830 PQM589830 PGQ589830 OWU589830 OMY589830 ODC589830 NTG589830 NJK589830 MZO589830 MPS589830 MFW589830 LWA589830 LME589830 LCI589830 KSM589830 KIQ589830 JYU589830 JOY589830 JFC589830 IVG589830 ILK589830 IBO589830 HRS589830 HHW589830 GYA589830 GOE589830 GEI589830 FUM589830 FKQ589830 FAU589830 EQY589830 EHC589830 DXG589830 DNK589830 DDO589830 CTS589830 CJW589830 CAA589830 BQE589830 BGI589830 AWM589830 AMQ589830 ACU589830 SY589830 JC589830 G589830 WVO524294 WLS524294 WBW524294 VSA524294 VIE524294 UYI524294 UOM524294 UEQ524294 TUU524294 TKY524294 TBC524294 SRG524294 SHK524294 RXO524294 RNS524294 RDW524294 QUA524294 QKE524294 QAI524294 PQM524294 PGQ524294 OWU524294 OMY524294 ODC524294 NTG524294 NJK524294 MZO524294 MPS524294 MFW524294 LWA524294 LME524294 LCI524294 KSM524294 KIQ524294 JYU524294 JOY524294 JFC524294 IVG524294 ILK524294 IBO524294 HRS524294 HHW524294 GYA524294 GOE524294 GEI524294 FUM524294 FKQ524294 FAU524294 EQY524294 EHC524294 DXG524294 DNK524294 DDO524294 CTS524294 CJW524294 CAA524294 BQE524294 BGI524294 AWM524294 AMQ524294 ACU524294 SY524294 JC524294 G524294 WVO458758 WLS458758 WBW458758 VSA458758 VIE458758 UYI458758 UOM458758 UEQ458758 TUU458758 TKY458758 TBC458758 SRG458758 SHK458758 RXO458758 RNS458758 RDW458758 QUA458758 QKE458758 QAI458758 PQM458758 PGQ458758 OWU458758 OMY458758 ODC458758 NTG458758 NJK458758 MZO458758 MPS458758 MFW458758 LWA458758 LME458758 LCI458758 KSM458758 KIQ458758 JYU458758 JOY458758 JFC458758 IVG458758 ILK458758 IBO458758 HRS458758 HHW458758 GYA458758 GOE458758 GEI458758 FUM458758 FKQ458758 FAU458758 EQY458758 EHC458758 DXG458758 DNK458758 DDO458758 CTS458758 CJW458758 CAA458758 BQE458758 BGI458758 AWM458758 AMQ458758 ACU458758 SY458758 JC458758 G458758 WVO393222 WLS393222 WBW393222 VSA393222 VIE393222 UYI393222 UOM393222 UEQ393222 TUU393222 TKY393222 TBC393222 SRG393222 SHK393222 RXO393222 RNS393222 RDW393222 QUA393222 QKE393222 QAI393222 PQM393222 PGQ393222 OWU393222 OMY393222 ODC393222 NTG393222 NJK393222 MZO393222 MPS393222 MFW393222 LWA393222 LME393222 LCI393222 KSM393222 KIQ393222 JYU393222 JOY393222 JFC393222 IVG393222 ILK393222 IBO393222 HRS393222 HHW393222 GYA393222 GOE393222 GEI393222 FUM393222 FKQ393222 FAU393222 EQY393222 EHC393222 DXG393222 DNK393222 DDO393222 CTS393222 CJW393222 CAA393222 BQE393222 BGI393222 AWM393222 AMQ393222 ACU393222 SY393222 JC393222 G393222 WVO327686 WLS327686 WBW327686 VSA327686 VIE327686 UYI327686 UOM327686 UEQ327686 TUU327686 TKY327686 TBC327686 SRG327686 SHK327686 RXO327686 RNS327686 RDW327686 QUA327686 QKE327686 QAI327686 PQM327686 PGQ327686 OWU327686 OMY327686 ODC327686 NTG327686 NJK327686 MZO327686 MPS327686 MFW327686 LWA327686 LME327686 LCI327686 KSM327686 KIQ327686 JYU327686 JOY327686 JFC327686 IVG327686 ILK327686 IBO327686 HRS327686 HHW327686 GYA327686 GOE327686 GEI327686 FUM327686 FKQ327686 FAU327686 EQY327686 EHC327686 DXG327686 DNK327686 DDO327686 CTS327686 CJW327686 CAA327686 BQE327686 BGI327686 AWM327686 AMQ327686 ACU327686 SY327686 JC327686 G327686 WVO262150 WLS262150 WBW262150 VSA262150 VIE262150 UYI262150 UOM262150 UEQ262150 TUU262150 TKY262150 TBC262150 SRG262150 SHK262150 RXO262150 RNS262150 RDW262150 QUA262150 QKE262150 QAI262150 PQM262150 PGQ262150 OWU262150 OMY262150 ODC262150 NTG262150 NJK262150 MZO262150 MPS262150 MFW262150 LWA262150 LME262150 LCI262150 KSM262150 KIQ262150 JYU262150 JOY262150 JFC262150 IVG262150 ILK262150 IBO262150 HRS262150 HHW262150 GYA262150 GOE262150 GEI262150 FUM262150 FKQ262150 FAU262150 EQY262150 EHC262150 DXG262150 DNK262150 DDO262150 CTS262150 CJW262150 CAA262150 BQE262150 BGI262150 AWM262150 AMQ262150 ACU262150 SY262150 JC262150 G262150 WVO196614 WLS196614 WBW196614 VSA196614 VIE196614 UYI196614 UOM196614 UEQ196614 TUU196614 TKY196614 TBC196614 SRG196614 SHK196614 RXO196614 RNS196614 RDW196614 QUA196614 QKE196614 QAI196614 PQM196614 PGQ196614 OWU196614 OMY196614 ODC196614 NTG196614 NJK196614 MZO196614 MPS196614 MFW196614 LWA196614 LME196614 LCI196614 KSM196614 KIQ196614 JYU196614 JOY196614 JFC196614 IVG196614 ILK196614 IBO196614 HRS196614 HHW196614 GYA196614 GOE196614 GEI196614 FUM196614 FKQ196614 FAU196614 EQY196614 EHC196614 DXG196614 DNK196614 DDO196614 CTS196614 CJW196614 CAA196614 BQE196614 BGI196614 AWM196614 AMQ196614 ACU196614 SY196614 JC196614 G196614 WVO131078 WLS131078 WBW131078 VSA131078 VIE131078 UYI131078 UOM131078 UEQ131078 TUU131078 TKY131078 TBC131078 SRG131078 SHK131078 RXO131078 RNS131078 RDW131078 QUA131078 QKE131078 QAI131078 PQM131078 PGQ131078 OWU131078 OMY131078 ODC131078 NTG131078 NJK131078 MZO131078 MPS131078 MFW131078 LWA131078 LME131078 LCI131078 KSM131078 KIQ131078 JYU131078 JOY131078 JFC131078 IVG131078 ILK131078 IBO131078 HRS131078 HHW131078 GYA131078 GOE131078 GEI131078 FUM131078 FKQ131078 FAU131078 EQY131078 EHC131078 DXG131078 DNK131078 DDO131078 CTS131078 CJW131078 CAA131078 BQE131078 BGI131078 AWM131078 AMQ131078 ACU131078 SY131078 JC131078 G131078 WVO65542 WLS65542 WBW65542 VSA65542 VIE65542 UYI65542 UOM65542 UEQ65542 TUU65542 TKY65542 TBC65542 SRG65542 SHK65542 RXO65542 RNS65542 RDW65542 QUA65542 QKE65542 QAI65542 PQM65542 PGQ65542 OWU65542 OMY65542 ODC65542 NTG65542 NJK65542 MZO65542 MPS65542 MFW65542 LWA65542 LME65542 LCI65542 KSM65542 KIQ65542 JYU65542 JOY65542 JFC65542 IVG65542 ILK65542 IBO65542 HRS65542 HHW65542 GYA65542 GOE65542 GEI65542 FUM65542 FKQ65542 FAU65542 EQY65542 EHC65542 DXG65542 DNK65542 DDO65542 CTS65542 CJW65542 CAA65542 BQE65542 BGI65542 AWM65542 AMQ65542 ACU65542 SY65542 JC65542 G65542 WVO9 WLS9 WBW9 VSA9 VIE9 UYI9 UOM9 UEQ9 TUU9 TKY9 TBC9 SRG9 SHK9 RXO9 RNS9 RDW9 QUA9 QKE9 QAI9 PQM9 PGQ9 OWU9 OMY9 ODC9 NTG9 NJK9 MZO9 MPS9 MFW9 LWA9 LME9 LCI9 KSM9 KIQ9 JYU9 JOY9 JFC9 IVG9 ILK9 IBO9 HRS9 HHW9 GYA9 GOE9 GEI9 FUM9 FKQ9 FAU9 EQY9 EHC9 DXG9 DNK9 DDO9 CTS9 CJW9 CAA9 BQE9 BGI9 AWM9 AMQ9 ACU9 SY9 JC9">
      <formula1>$IR$6:$IU$6</formula1>
    </dataValidation>
    <dataValidation type="whole" allowBlank="1" showInputMessage="1" showErrorMessage="1" errorTitle="Wrong data entered" error="Please enter a whole number" sqref="WVJ983047 IX10 ST10 ACP10 AML10 AWH10 BGD10 BPZ10 BZV10 CJR10 CTN10 DDJ10 DNF10 DXB10 EGX10 EQT10 FAP10 FKL10 FUH10 GED10 GNZ10 GXV10 HHR10 HRN10 IBJ10 ILF10 IVB10 JEX10 JOT10 JYP10 KIL10 KSH10 LCD10 LLZ10 LVV10 MFR10 MPN10 MZJ10 NJF10 NTB10 OCX10 OMT10 OWP10 PGL10 PQH10 QAD10 QJZ10 QTV10 RDR10 RNN10 RXJ10 SHF10 SRB10 TAX10 TKT10 TUP10 UEL10 UOH10 UYD10 VHZ10 VRV10 WBR10 WLN10 WVJ10 B65543 IX65543 ST65543 ACP65543 AML65543 AWH65543 BGD65543 BPZ65543 BZV65543 CJR65543 CTN65543 DDJ65543 DNF65543 DXB65543 EGX65543 EQT65543 FAP65543 FKL65543 FUH65543 GED65543 GNZ65543 GXV65543 HHR65543 HRN65543 IBJ65543 ILF65543 IVB65543 JEX65543 JOT65543 JYP65543 KIL65543 KSH65543 LCD65543 LLZ65543 LVV65543 MFR65543 MPN65543 MZJ65543 NJF65543 NTB65543 OCX65543 OMT65543 OWP65543 PGL65543 PQH65543 QAD65543 QJZ65543 QTV65543 RDR65543 RNN65543 RXJ65543 SHF65543 SRB65543 TAX65543 TKT65543 TUP65543 UEL65543 UOH65543 UYD65543 VHZ65543 VRV65543 WBR65543 WLN65543 WVJ65543 B131079 IX131079 ST131079 ACP131079 AML131079 AWH131079 BGD131079 BPZ131079 BZV131079 CJR131079 CTN131079 DDJ131079 DNF131079 DXB131079 EGX131079 EQT131079 FAP131079 FKL131079 FUH131079 GED131079 GNZ131079 GXV131079 HHR131079 HRN131079 IBJ131079 ILF131079 IVB131079 JEX131079 JOT131079 JYP131079 KIL131079 KSH131079 LCD131079 LLZ131079 LVV131079 MFR131079 MPN131079 MZJ131079 NJF131079 NTB131079 OCX131079 OMT131079 OWP131079 PGL131079 PQH131079 QAD131079 QJZ131079 QTV131079 RDR131079 RNN131079 RXJ131079 SHF131079 SRB131079 TAX131079 TKT131079 TUP131079 UEL131079 UOH131079 UYD131079 VHZ131079 VRV131079 WBR131079 WLN131079 WVJ131079 B196615 IX196615 ST196615 ACP196615 AML196615 AWH196615 BGD196615 BPZ196615 BZV196615 CJR196615 CTN196615 DDJ196615 DNF196615 DXB196615 EGX196615 EQT196615 FAP196615 FKL196615 FUH196615 GED196615 GNZ196615 GXV196615 HHR196615 HRN196615 IBJ196615 ILF196615 IVB196615 JEX196615 JOT196615 JYP196615 KIL196615 KSH196615 LCD196615 LLZ196615 LVV196615 MFR196615 MPN196615 MZJ196615 NJF196615 NTB196615 OCX196615 OMT196615 OWP196615 PGL196615 PQH196615 QAD196615 QJZ196615 QTV196615 RDR196615 RNN196615 RXJ196615 SHF196615 SRB196615 TAX196615 TKT196615 TUP196615 UEL196615 UOH196615 UYD196615 VHZ196615 VRV196615 WBR196615 WLN196615 WVJ196615 B262151 IX262151 ST262151 ACP262151 AML262151 AWH262151 BGD262151 BPZ262151 BZV262151 CJR262151 CTN262151 DDJ262151 DNF262151 DXB262151 EGX262151 EQT262151 FAP262151 FKL262151 FUH262151 GED262151 GNZ262151 GXV262151 HHR262151 HRN262151 IBJ262151 ILF262151 IVB262151 JEX262151 JOT262151 JYP262151 KIL262151 KSH262151 LCD262151 LLZ262151 LVV262151 MFR262151 MPN262151 MZJ262151 NJF262151 NTB262151 OCX262151 OMT262151 OWP262151 PGL262151 PQH262151 QAD262151 QJZ262151 QTV262151 RDR262151 RNN262151 RXJ262151 SHF262151 SRB262151 TAX262151 TKT262151 TUP262151 UEL262151 UOH262151 UYD262151 VHZ262151 VRV262151 WBR262151 WLN262151 WVJ262151 B327687 IX327687 ST327687 ACP327687 AML327687 AWH327687 BGD327687 BPZ327687 BZV327687 CJR327687 CTN327687 DDJ327687 DNF327687 DXB327687 EGX327687 EQT327687 FAP327687 FKL327687 FUH327687 GED327687 GNZ327687 GXV327687 HHR327687 HRN327687 IBJ327687 ILF327687 IVB327687 JEX327687 JOT327687 JYP327687 KIL327687 KSH327687 LCD327687 LLZ327687 LVV327687 MFR327687 MPN327687 MZJ327687 NJF327687 NTB327687 OCX327687 OMT327687 OWP327687 PGL327687 PQH327687 QAD327687 QJZ327687 QTV327687 RDR327687 RNN327687 RXJ327687 SHF327687 SRB327687 TAX327687 TKT327687 TUP327687 UEL327687 UOH327687 UYD327687 VHZ327687 VRV327687 WBR327687 WLN327687 WVJ327687 B393223 IX393223 ST393223 ACP393223 AML393223 AWH393223 BGD393223 BPZ393223 BZV393223 CJR393223 CTN393223 DDJ393223 DNF393223 DXB393223 EGX393223 EQT393223 FAP393223 FKL393223 FUH393223 GED393223 GNZ393223 GXV393223 HHR393223 HRN393223 IBJ393223 ILF393223 IVB393223 JEX393223 JOT393223 JYP393223 KIL393223 KSH393223 LCD393223 LLZ393223 LVV393223 MFR393223 MPN393223 MZJ393223 NJF393223 NTB393223 OCX393223 OMT393223 OWP393223 PGL393223 PQH393223 QAD393223 QJZ393223 QTV393223 RDR393223 RNN393223 RXJ393223 SHF393223 SRB393223 TAX393223 TKT393223 TUP393223 UEL393223 UOH393223 UYD393223 VHZ393223 VRV393223 WBR393223 WLN393223 WVJ393223 B458759 IX458759 ST458759 ACP458759 AML458759 AWH458759 BGD458759 BPZ458759 BZV458759 CJR458759 CTN458759 DDJ458759 DNF458759 DXB458759 EGX458759 EQT458759 FAP458759 FKL458759 FUH458759 GED458759 GNZ458759 GXV458759 HHR458759 HRN458759 IBJ458759 ILF458759 IVB458759 JEX458759 JOT458759 JYP458759 KIL458759 KSH458759 LCD458759 LLZ458759 LVV458759 MFR458759 MPN458759 MZJ458759 NJF458759 NTB458759 OCX458759 OMT458759 OWP458759 PGL458759 PQH458759 QAD458759 QJZ458759 QTV458759 RDR458759 RNN458759 RXJ458759 SHF458759 SRB458759 TAX458759 TKT458759 TUP458759 UEL458759 UOH458759 UYD458759 VHZ458759 VRV458759 WBR458759 WLN458759 WVJ458759 B524295 IX524295 ST524295 ACP524295 AML524295 AWH524295 BGD524295 BPZ524295 BZV524295 CJR524295 CTN524295 DDJ524295 DNF524295 DXB524295 EGX524295 EQT524295 FAP524295 FKL524295 FUH524295 GED524295 GNZ524295 GXV524295 HHR524295 HRN524295 IBJ524295 ILF524295 IVB524295 JEX524295 JOT524295 JYP524295 KIL524295 KSH524295 LCD524295 LLZ524295 LVV524295 MFR524295 MPN524295 MZJ524295 NJF524295 NTB524295 OCX524295 OMT524295 OWP524295 PGL524295 PQH524295 QAD524295 QJZ524295 QTV524295 RDR524295 RNN524295 RXJ524295 SHF524295 SRB524295 TAX524295 TKT524295 TUP524295 UEL524295 UOH524295 UYD524295 VHZ524295 VRV524295 WBR524295 WLN524295 WVJ524295 B589831 IX589831 ST589831 ACP589831 AML589831 AWH589831 BGD589831 BPZ589831 BZV589831 CJR589831 CTN589831 DDJ589831 DNF589831 DXB589831 EGX589831 EQT589831 FAP589831 FKL589831 FUH589831 GED589831 GNZ589831 GXV589831 HHR589831 HRN589831 IBJ589831 ILF589831 IVB589831 JEX589831 JOT589831 JYP589831 KIL589831 KSH589831 LCD589831 LLZ589831 LVV589831 MFR589831 MPN589831 MZJ589831 NJF589831 NTB589831 OCX589831 OMT589831 OWP589831 PGL589831 PQH589831 QAD589831 QJZ589831 QTV589831 RDR589831 RNN589831 RXJ589831 SHF589831 SRB589831 TAX589831 TKT589831 TUP589831 UEL589831 UOH589831 UYD589831 VHZ589831 VRV589831 WBR589831 WLN589831 WVJ589831 B655367 IX655367 ST655367 ACP655367 AML655367 AWH655367 BGD655367 BPZ655367 BZV655367 CJR655367 CTN655367 DDJ655367 DNF655367 DXB655367 EGX655367 EQT655367 FAP655367 FKL655367 FUH655367 GED655367 GNZ655367 GXV655367 HHR655367 HRN655367 IBJ655367 ILF655367 IVB655367 JEX655367 JOT655367 JYP655367 KIL655367 KSH655367 LCD655367 LLZ655367 LVV655367 MFR655367 MPN655367 MZJ655367 NJF655367 NTB655367 OCX655367 OMT655367 OWP655367 PGL655367 PQH655367 QAD655367 QJZ655367 QTV655367 RDR655367 RNN655367 RXJ655367 SHF655367 SRB655367 TAX655367 TKT655367 TUP655367 UEL655367 UOH655367 UYD655367 VHZ655367 VRV655367 WBR655367 WLN655367 WVJ655367 B720903 IX720903 ST720903 ACP720903 AML720903 AWH720903 BGD720903 BPZ720903 BZV720903 CJR720903 CTN720903 DDJ720903 DNF720903 DXB720903 EGX720903 EQT720903 FAP720903 FKL720903 FUH720903 GED720903 GNZ720903 GXV720903 HHR720903 HRN720903 IBJ720903 ILF720903 IVB720903 JEX720903 JOT720903 JYP720903 KIL720903 KSH720903 LCD720903 LLZ720903 LVV720903 MFR720903 MPN720903 MZJ720903 NJF720903 NTB720903 OCX720903 OMT720903 OWP720903 PGL720903 PQH720903 QAD720903 QJZ720903 QTV720903 RDR720903 RNN720903 RXJ720903 SHF720903 SRB720903 TAX720903 TKT720903 TUP720903 UEL720903 UOH720903 UYD720903 VHZ720903 VRV720903 WBR720903 WLN720903 WVJ720903 B786439 IX786439 ST786439 ACP786439 AML786439 AWH786439 BGD786439 BPZ786439 BZV786439 CJR786439 CTN786439 DDJ786439 DNF786439 DXB786439 EGX786439 EQT786439 FAP786439 FKL786439 FUH786439 GED786439 GNZ786439 GXV786439 HHR786439 HRN786439 IBJ786439 ILF786439 IVB786439 JEX786439 JOT786439 JYP786439 KIL786439 KSH786439 LCD786439 LLZ786439 LVV786439 MFR786439 MPN786439 MZJ786439 NJF786439 NTB786439 OCX786439 OMT786439 OWP786439 PGL786439 PQH786439 QAD786439 QJZ786439 QTV786439 RDR786439 RNN786439 RXJ786439 SHF786439 SRB786439 TAX786439 TKT786439 TUP786439 UEL786439 UOH786439 UYD786439 VHZ786439 VRV786439 WBR786439 WLN786439 WVJ786439 B851975 IX851975 ST851975 ACP851975 AML851975 AWH851975 BGD851975 BPZ851975 BZV851975 CJR851975 CTN851975 DDJ851975 DNF851975 DXB851975 EGX851975 EQT851975 FAP851975 FKL851975 FUH851975 GED851975 GNZ851975 GXV851975 HHR851975 HRN851975 IBJ851975 ILF851975 IVB851975 JEX851975 JOT851975 JYP851975 KIL851975 KSH851975 LCD851975 LLZ851975 LVV851975 MFR851975 MPN851975 MZJ851975 NJF851975 NTB851975 OCX851975 OMT851975 OWP851975 PGL851975 PQH851975 QAD851975 QJZ851975 QTV851975 RDR851975 RNN851975 RXJ851975 SHF851975 SRB851975 TAX851975 TKT851975 TUP851975 UEL851975 UOH851975 UYD851975 VHZ851975 VRV851975 WBR851975 WLN851975 WVJ851975 B917511 IX917511 ST917511 ACP917511 AML917511 AWH917511 BGD917511 BPZ917511 BZV917511 CJR917511 CTN917511 DDJ917511 DNF917511 DXB917511 EGX917511 EQT917511 FAP917511 FKL917511 FUH917511 GED917511 GNZ917511 GXV917511 HHR917511 HRN917511 IBJ917511 ILF917511 IVB917511 JEX917511 JOT917511 JYP917511 KIL917511 KSH917511 LCD917511 LLZ917511 LVV917511 MFR917511 MPN917511 MZJ917511 NJF917511 NTB917511 OCX917511 OMT917511 OWP917511 PGL917511 PQH917511 QAD917511 QJZ917511 QTV917511 RDR917511 RNN917511 RXJ917511 SHF917511 SRB917511 TAX917511 TKT917511 TUP917511 UEL917511 UOH917511 UYD917511 VHZ917511 VRV917511 WBR917511 WLN917511 WVJ917511 B983047 IX983047 ST983047 ACP983047 AML983047 AWH983047 BGD983047 BPZ983047 BZV983047 CJR983047 CTN983047 DDJ983047 DNF983047 DXB983047 EGX983047 EQT983047 FAP983047 FKL983047 FUH983047 GED983047 GNZ983047 GXV983047 HHR983047 HRN983047 IBJ983047 ILF983047 IVB983047 JEX983047 JOT983047 JYP983047 KIL983047 KSH983047 LCD983047 LLZ983047 LVV983047 MFR983047 MPN983047 MZJ983047 NJF983047 NTB983047 OCX983047 OMT983047 OWP983047 PGL983047 PQH983047 QAD983047 QJZ983047 QTV983047 RDR983047 RNN983047 RXJ983047 SHF983047 SRB983047 TAX983047 TKT983047 TUP983047 UEL983047 UOH983047 UYD983047 VHZ983047 VRV983047 WBR983047 WLN983047">
      <formula1>0</formula1>
      <formula2>50000</formula2>
    </dataValidation>
  </dataValidations>
  <pageMargins left="1" right="0.17" top="0.28999999999999998" bottom="0.26" header="0.24" footer="0.23"/>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20"/>
  <sheetViews>
    <sheetView zoomScaleNormal="100" workbookViewId="0">
      <selection activeCell="B8" sqref="B8:B10"/>
    </sheetView>
  </sheetViews>
  <sheetFormatPr defaultColWidth="9.140625" defaultRowHeight="15.75" x14ac:dyDescent="0.25"/>
  <cols>
    <col min="1" max="1" width="45" style="1" customWidth="1"/>
    <col min="2" max="3" width="13" style="1" customWidth="1"/>
    <col min="4" max="4" width="2.7109375" style="1" customWidth="1"/>
    <col min="5" max="5" width="13.85546875" style="1" customWidth="1"/>
    <col min="6" max="6" width="16" style="1" customWidth="1"/>
    <col min="7" max="7" width="20.85546875" style="1" customWidth="1"/>
    <col min="8" max="9" width="9.140625" style="1" hidden="1" customWidth="1"/>
    <col min="10" max="248" width="9.140625" style="1" customWidth="1"/>
    <col min="249" max="255" width="9.140625" style="1" hidden="1" customWidth="1"/>
    <col min="256" max="16384" width="9.140625" style="1"/>
  </cols>
  <sheetData>
    <row r="1" spans="1:252" ht="40.5" customHeight="1" x14ac:dyDescent="0.25">
      <c r="A1" s="53" t="s">
        <v>13</v>
      </c>
      <c r="B1" s="54"/>
      <c r="C1" s="54"/>
      <c r="D1" s="54"/>
      <c r="E1" s="54"/>
      <c r="F1" s="54"/>
      <c r="G1" s="50" t="s">
        <v>28</v>
      </c>
      <c r="H1" s="1" t="s">
        <v>22</v>
      </c>
      <c r="IR1" s="1" t="s">
        <v>12</v>
      </c>
    </row>
    <row r="2" spans="1:252" ht="18.75" x14ac:dyDescent="0.25">
      <c r="A2" s="55" t="s">
        <v>16</v>
      </c>
      <c r="B2" s="56"/>
      <c r="C2" s="56"/>
      <c r="D2" s="56"/>
      <c r="E2" s="56"/>
      <c r="F2" s="56"/>
      <c r="G2" s="49"/>
      <c r="H2" s="1" t="s">
        <v>23</v>
      </c>
      <c r="IR2" s="1" t="s">
        <v>11</v>
      </c>
    </row>
    <row r="3" spans="1:252" ht="36.75" customHeight="1" x14ac:dyDescent="0.25">
      <c r="A3" s="55" t="str">
        <f>"FSC SEC-2.8, SEC-2.9 &amp; SEC-2.10 Renewal License Fee Remittance Advice"&amp;" "&amp;G8</f>
        <v>FSC SEC-2.8, SEC-2.9 &amp; SEC-2.10 Renewal License Fee Remittance Advice 2017-2018</v>
      </c>
      <c r="B3" s="56"/>
      <c r="C3" s="56"/>
      <c r="D3" s="56"/>
      <c r="E3" s="56"/>
      <c r="F3" s="56"/>
      <c r="G3" s="48"/>
      <c r="H3" s="1">
        <v>1</v>
      </c>
      <c r="I3" s="1">
        <v>3000</v>
      </c>
    </row>
    <row r="4" spans="1:252" ht="44.25" customHeight="1" x14ac:dyDescent="0.25">
      <c r="A4" s="47" t="s">
        <v>21</v>
      </c>
      <c r="B4" s="57"/>
      <c r="C4" s="57"/>
      <c r="D4" s="57"/>
      <c r="E4" s="57"/>
      <c r="F4" s="46" t="s">
        <v>10</v>
      </c>
      <c r="G4" s="45"/>
      <c r="H4" s="1">
        <v>2</v>
      </c>
      <c r="I4" s="1">
        <f>2000*H4</f>
        <v>4000</v>
      </c>
    </row>
    <row r="5" spans="1:252" x14ac:dyDescent="0.25">
      <c r="A5" s="17"/>
      <c r="B5" s="9"/>
      <c r="C5" s="9"/>
      <c r="D5" s="9"/>
      <c r="E5" s="9"/>
      <c r="F5" s="9"/>
      <c r="G5" s="8"/>
      <c r="H5" s="1">
        <v>3</v>
      </c>
      <c r="I5" s="1">
        <f>1500*H5</f>
        <v>4500</v>
      </c>
    </row>
    <row r="6" spans="1:252" ht="52.5" customHeight="1" x14ac:dyDescent="0.25">
      <c r="A6" s="44" t="s">
        <v>18</v>
      </c>
      <c r="B6" s="42" t="s">
        <v>24</v>
      </c>
      <c r="C6" s="42" t="s">
        <v>25</v>
      </c>
      <c r="D6" s="43"/>
      <c r="E6" s="42" t="s">
        <v>9</v>
      </c>
      <c r="F6" s="42" t="s">
        <v>8</v>
      </c>
      <c r="G6" s="41" t="s">
        <v>7</v>
      </c>
      <c r="IR6" s="1" t="s">
        <v>14</v>
      </c>
    </row>
    <row r="7" spans="1:252" ht="21" customHeight="1" x14ac:dyDescent="0.25">
      <c r="A7" s="40"/>
      <c r="B7" s="39"/>
      <c r="C7" s="37" t="s">
        <v>6</v>
      </c>
      <c r="D7" s="38"/>
      <c r="E7" s="37" t="s">
        <v>6</v>
      </c>
      <c r="F7" s="37" t="s">
        <v>6</v>
      </c>
      <c r="G7" s="36"/>
    </row>
    <row r="8" spans="1:252" ht="38.25" customHeight="1" x14ac:dyDescent="0.3">
      <c r="A8" s="52" t="s">
        <v>17</v>
      </c>
      <c r="B8" s="51"/>
      <c r="C8" s="35"/>
      <c r="D8" s="35"/>
      <c r="E8" s="35"/>
      <c r="F8" s="35"/>
      <c r="G8" s="34" t="s">
        <v>15</v>
      </c>
    </row>
    <row r="9" spans="1:252" ht="48" customHeight="1" x14ac:dyDescent="0.25">
      <c r="A9" s="52" t="s">
        <v>19</v>
      </c>
      <c r="B9" s="51"/>
      <c r="C9" s="32"/>
      <c r="D9" s="32"/>
      <c r="E9" s="31"/>
      <c r="F9" s="31"/>
      <c r="G9" s="30"/>
    </row>
    <row r="10" spans="1:252" ht="34.5" customHeight="1" x14ac:dyDescent="0.25">
      <c r="A10" s="52" t="s">
        <v>20</v>
      </c>
      <c r="B10" s="51"/>
      <c r="C10" s="33">
        <f>IFERROR(VLOOKUP(COUNTIF(B8:B10,"Yes"),H:I,2,FALSE),0)</f>
        <v>0</v>
      </c>
      <c r="D10" s="32"/>
      <c r="E10" s="31"/>
      <c r="F10" s="31"/>
      <c r="G10" s="30"/>
    </row>
    <row r="11" spans="1:252" ht="20.100000000000001" customHeight="1" x14ac:dyDescent="0.25">
      <c r="A11" s="28"/>
      <c r="B11" s="27"/>
      <c r="C11" s="23"/>
      <c r="D11" s="22"/>
      <c r="E11" s="26"/>
      <c r="F11" s="26"/>
      <c r="G11" s="19"/>
    </row>
    <row r="12" spans="1:252" s="18" customFormat="1" ht="18.95" customHeight="1" thickBot="1" x14ac:dyDescent="0.3">
      <c r="A12" s="25" t="s">
        <v>5</v>
      </c>
      <c r="B12" s="24"/>
      <c r="C12" s="29">
        <f>SUM(C10:C10)</f>
        <v>0</v>
      </c>
      <c r="D12" s="22"/>
      <c r="E12" s="21"/>
      <c r="F12" s="20">
        <f>+E12+C12</f>
        <v>0</v>
      </c>
      <c r="G12" s="19"/>
      <c r="IR12" s="1"/>
    </row>
    <row r="13" spans="1:252" ht="10.5" customHeight="1" thickTop="1" x14ac:dyDescent="0.25">
      <c r="A13" s="17"/>
      <c r="B13" s="9"/>
      <c r="C13" s="9"/>
      <c r="D13" s="9"/>
      <c r="E13" s="9"/>
      <c r="F13" s="9"/>
      <c r="G13" s="8"/>
    </row>
    <row r="14" spans="1:252" ht="15" customHeight="1" x14ac:dyDescent="0.25">
      <c r="A14" s="16" t="s">
        <v>4</v>
      </c>
      <c r="B14" s="9"/>
      <c r="C14" s="9"/>
      <c r="D14" s="9"/>
      <c r="E14" s="9"/>
      <c r="F14" s="9"/>
      <c r="G14" s="8"/>
    </row>
    <row r="15" spans="1:252" ht="6" customHeight="1" x14ac:dyDescent="0.25">
      <c r="A15" s="15"/>
      <c r="B15" s="9"/>
      <c r="C15" s="9"/>
      <c r="D15" s="9"/>
      <c r="E15" s="9"/>
      <c r="F15" s="9"/>
      <c r="G15" s="8"/>
    </row>
    <row r="16" spans="1:252" ht="70.5" customHeight="1" x14ac:dyDescent="0.25">
      <c r="A16" s="58" t="s">
        <v>3</v>
      </c>
      <c r="B16" s="59"/>
      <c r="C16" s="59"/>
      <c r="D16" s="59"/>
      <c r="E16" s="59"/>
      <c r="F16" s="59"/>
      <c r="G16" s="60"/>
    </row>
    <row r="17" spans="1:7" ht="15" customHeight="1" x14ac:dyDescent="0.25">
      <c r="A17" s="14"/>
      <c r="B17" s="9"/>
      <c r="C17" s="9"/>
      <c r="D17" s="9"/>
      <c r="E17" s="9"/>
      <c r="F17" s="9"/>
      <c r="G17" s="8"/>
    </row>
    <row r="18" spans="1:7" ht="15" customHeight="1" x14ac:dyDescent="0.25">
      <c r="A18" s="13" t="s">
        <v>2</v>
      </c>
      <c r="B18" s="11"/>
      <c r="C18" s="12"/>
      <c r="D18" s="9"/>
      <c r="E18" s="9"/>
      <c r="F18" s="9"/>
      <c r="G18" s="8"/>
    </row>
    <row r="19" spans="1:7" ht="15" customHeight="1" x14ac:dyDescent="0.25">
      <c r="A19" s="10"/>
      <c r="B19" s="9"/>
      <c r="C19" s="9"/>
      <c r="D19" s="9"/>
      <c r="E19" s="9"/>
      <c r="F19" s="9"/>
      <c r="G19" s="8"/>
    </row>
    <row r="20" spans="1:7" ht="15" customHeight="1" thickBot="1" x14ac:dyDescent="0.3">
      <c r="A20" s="7" t="s">
        <v>1</v>
      </c>
      <c r="B20" s="5"/>
      <c r="C20" s="6" t="s">
        <v>0</v>
      </c>
      <c r="D20" s="5"/>
      <c r="E20" s="4"/>
      <c r="F20" s="3"/>
      <c r="G20" s="2"/>
    </row>
  </sheetData>
  <sheetProtection algorithmName="SHA-512" hashValue="cO2FuO9qihLs3AlOwhUMp7zhVeNuqwyxSBJ4Zzv/Gu58mGEDO9f2YgLd5+wZu/ew19bfOI6Xvh2dtlkeQIywWA==" saltValue="1yHCsx4lxTFSFgqDkpAWVg==" spinCount="100000" sheet="1" objects="1" scenarios="1"/>
  <mergeCells count="5">
    <mergeCell ref="A1:F1"/>
    <mergeCell ref="A2:F2"/>
    <mergeCell ref="A3:F3"/>
    <mergeCell ref="B4:E4"/>
    <mergeCell ref="A16:G16"/>
  </mergeCells>
  <dataValidations count="4">
    <dataValidation type="whole" allowBlank="1" showInputMessage="1" showErrorMessage="1" errorTitle="Wrong data entered" error="Please enter a whole number" sqref="WVJ983047 IX10 ST10 ACP10 AML10 AWH10 BGD10 BPZ10 BZV10 CJR10 CTN10 DDJ10 DNF10 DXB10 EGX10 EQT10 FAP10 FKL10 FUH10 GED10 GNZ10 GXV10 HHR10 HRN10 IBJ10 ILF10 IVB10 JEX10 JOT10 JYP10 KIL10 KSH10 LCD10 LLZ10 LVV10 MFR10 MPN10 MZJ10 NJF10 NTB10 OCX10 OMT10 OWP10 PGL10 PQH10 QAD10 QJZ10 QTV10 RDR10 RNN10 RXJ10 SHF10 SRB10 TAX10 TKT10 TUP10 UEL10 UOH10 UYD10 VHZ10 VRV10 WBR10 WLN10 WVJ10 B65543 IX65543 ST65543 ACP65543 AML65543 AWH65543 BGD65543 BPZ65543 BZV65543 CJR65543 CTN65543 DDJ65543 DNF65543 DXB65543 EGX65543 EQT65543 FAP65543 FKL65543 FUH65543 GED65543 GNZ65543 GXV65543 HHR65543 HRN65543 IBJ65543 ILF65543 IVB65543 JEX65543 JOT65543 JYP65543 KIL65543 KSH65543 LCD65543 LLZ65543 LVV65543 MFR65543 MPN65543 MZJ65543 NJF65543 NTB65543 OCX65543 OMT65543 OWP65543 PGL65543 PQH65543 QAD65543 QJZ65543 QTV65543 RDR65543 RNN65543 RXJ65543 SHF65543 SRB65543 TAX65543 TKT65543 TUP65543 UEL65543 UOH65543 UYD65543 VHZ65543 VRV65543 WBR65543 WLN65543 WVJ65543 B131079 IX131079 ST131079 ACP131079 AML131079 AWH131079 BGD131079 BPZ131079 BZV131079 CJR131079 CTN131079 DDJ131079 DNF131079 DXB131079 EGX131079 EQT131079 FAP131079 FKL131079 FUH131079 GED131079 GNZ131079 GXV131079 HHR131079 HRN131079 IBJ131079 ILF131079 IVB131079 JEX131079 JOT131079 JYP131079 KIL131079 KSH131079 LCD131079 LLZ131079 LVV131079 MFR131079 MPN131079 MZJ131079 NJF131079 NTB131079 OCX131079 OMT131079 OWP131079 PGL131079 PQH131079 QAD131079 QJZ131079 QTV131079 RDR131079 RNN131079 RXJ131079 SHF131079 SRB131079 TAX131079 TKT131079 TUP131079 UEL131079 UOH131079 UYD131079 VHZ131079 VRV131079 WBR131079 WLN131079 WVJ131079 B196615 IX196615 ST196615 ACP196615 AML196615 AWH196615 BGD196615 BPZ196615 BZV196615 CJR196615 CTN196615 DDJ196615 DNF196615 DXB196615 EGX196615 EQT196615 FAP196615 FKL196615 FUH196615 GED196615 GNZ196615 GXV196615 HHR196615 HRN196615 IBJ196615 ILF196615 IVB196615 JEX196615 JOT196615 JYP196615 KIL196615 KSH196615 LCD196615 LLZ196615 LVV196615 MFR196615 MPN196615 MZJ196615 NJF196615 NTB196615 OCX196615 OMT196615 OWP196615 PGL196615 PQH196615 QAD196615 QJZ196615 QTV196615 RDR196615 RNN196615 RXJ196615 SHF196615 SRB196615 TAX196615 TKT196615 TUP196615 UEL196615 UOH196615 UYD196615 VHZ196615 VRV196615 WBR196615 WLN196615 WVJ196615 B262151 IX262151 ST262151 ACP262151 AML262151 AWH262151 BGD262151 BPZ262151 BZV262151 CJR262151 CTN262151 DDJ262151 DNF262151 DXB262151 EGX262151 EQT262151 FAP262151 FKL262151 FUH262151 GED262151 GNZ262151 GXV262151 HHR262151 HRN262151 IBJ262151 ILF262151 IVB262151 JEX262151 JOT262151 JYP262151 KIL262151 KSH262151 LCD262151 LLZ262151 LVV262151 MFR262151 MPN262151 MZJ262151 NJF262151 NTB262151 OCX262151 OMT262151 OWP262151 PGL262151 PQH262151 QAD262151 QJZ262151 QTV262151 RDR262151 RNN262151 RXJ262151 SHF262151 SRB262151 TAX262151 TKT262151 TUP262151 UEL262151 UOH262151 UYD262151 VHZ262151 VRV262151 WBR262151 WLN262151 WVJ262151 B327687 IX327687 ST327687 ACP327687 AML327687 AWH327687 BGD327687 BPZ327687 BZV327687 CJR327687 CTN327687 DDJ327687 DNF327687 DXB327687 EGX327687 EQT327687 FAP327687 FKL327687 FUH327687 GED327687 GNZ327687 GXV327687 HHR327687 HRN327687 IBJ327687 ILF327687 IVB327687 JEX327687 JOT327687 JYP327687 KIL327687 KSH327687 LCD327687 LLZ327687 LVV327687 MFR327687 MPN327687 MZJ327687 NJF327687 NTB327687 OCX327687 OMT327687 OWP327687 PGL327687 PQH327687 QAD327687 QJZ327687 QTV327687 RDR327687 RNN327687 RXJ327687 SHF327687 SRB327687 TAX327687 TKT327687 TUP327687 UEL327687 UOH327687 UYD327687 VHZ327687 VRV327687 WBR327687 WLN327687 WVJ327687 B393223 IX393223 ST393223 ACP393223 AML393223 AWH393223 BGD393223 BPZ393223 BZV393223 CJR393223 CTN393223 DDJ393223 DNF393223 DXB393223 EGX393223 EQT393223 FAP393223 FKL393223 FUH393223 GED393223 GNZ393223 GXV393223 HHR393223 HRN393223 IBJ393223 ILF393223 IVB393223 JEX393223 JOT393223 JYP393223 KIL393223 KSH393223 LCD393223 LLZ393223 LVV393223 MFR393223 MPN393223 MZJ393223 NJF393223 NTB393223 OCX393223 OMT393223 OWP393223 PGL393223 PQH393223 QAD393223 QJZ393223 QTV393223 RDR393223 RNN393223 RXJ393223 SHF393223 SRB393223 TAX393223 TKT393223 TUP393223 UEL393223 UOH393223 UYD393223 VHZ393223 VRV393223 WBR393223 WLN393223 WVJ393223 B458759 IX458759 ST458759 ACP458759 AML458759 AWH458759 BGD458759 BPZ458759 BZV458759 CJR458759 CTN458759 DDJ458759 DNF458759 DXB458759 EGX458759 EQT458759 FAP458759 FKL458759 FUH458759 GED458759 GNZ458759 GXV458759 HHR458759 HRN458759 IBJ458759 ILF458759 IVB458759 JEX458759 JOT458759 JYP458759 KIL458759 KSH458759 LCD458759 LLZ458759 LVV458759 MFR458759 MPN458759 MZJ458759 NJF458759 NTB458759 OCX458759 OMT458759 OWP458759 PGL458759 PQH458759 QAD458759 QJZ458759 QTV458759 RDR458759 RNN458759 RXJ458759 SHF458759 SRB458759 TAX458759 TKT458759 TUP458759 UEL458759 UOH458759 UYD458759 VHZ458759 VRV458759 WBR458759 WLN458759 WVJ458759 B524295 IX524295 ST524295 ACP524295 AML524295 AWH524295 BGD524295 BPZ524295 BZV524295 CJR524295 CTN524295 DDJ524295 DNF524295 DXB524295 EGX524295 EQT524295 FAP524295 FKL524295 FUH524295 GED524295 GNZ524295 GXV524295 HHR524295 HRN524295 IBJ524295 ILF524295 IVB524295 JEX524295 JOT524295 JYP524295 KIL524295 KSH524295 LCD524295 LLZ524295 LVV524295 MFR524295 MPN524295 MZJ524295 NJF524295 NTB524295 OCX524295 OMT524295 OWP524295 PGL524295 PQH524295 QAD524295 QJZ524295 QTV524295 RDR524295 RNN524295 RXJ524295 SHF524295 SRB524295 TAX524295 TKT524295 TUP524295 UEL524295 UOH524295 UYD524295 VHZ524295 VRV524295 WBR524295 WLN524295 WVJ524295 B589831 IX589831 ST589831 ACP589831 AML589831 AWH589831 BGD589831 BPZ589831 BZV589831 CJR589831 CTN589831 DDJ589831 DNF589831 DXB589831 EGX589831 EQT589831 FAP589831 FKL589831 FUH589831 GED589831 GNZ589831 GXV589831 HHR589831 HRN589831 IBJ589831 ILF589831 IVB589831 JEX589831 JOT589831 JYP589831 KIL589831 KSH589831 LCD589831 LLZ589831 LVV589831 MFR589831 MPN589831 MZJ589831 NJF589831 NTB589831 OCX589831 OMT589831 OWP589831 PGL589831 PQH589831 QAD589831 QJZ589831 QTV589831 RDR589831 RNN589831 RXJ589831 SHF589831 SRB589831 TAX589831 TKT589831 TUP589831 UEL589831 UOH589831 UYD589831 VHZ589831 VRV589831 WBR589831 WLN589831 WVJ589831 B655367 IX655367 ST655367 ACP655367 AML655367 AWH655367 BGD655367 BPZ655367 BZV655367 CJR655367 CTN655367 DDJ655367 DNF655367 DXB655367 EGX655367 EQT655367 FAP655367 FKL655367 FUH655367 GED655367 GNZ655367 GXV655367 HHR655367 HRN655367 IBJ655367 ILF655367 IVB655367 JEX655367 JOT655367 JYP655367 KIL655367 KSH655367 LCD655367 LLZ655367 LVV655367 MFR655367 MPN655367 MZJ655367 NJF655367 NTB655367 OCX655367 OMT655367 OWP655367 PGL655367 PQH655367 QAD655367 QJZ655367 QTV655367 RDR655367 RNN655367 RXJ655367 SHF655367 SRB655367 TAX655367 TKT655367 TUP655367 UEL655367 UOH655367 UYD655367 VHZ655367 VRV655367 WBR655367 WLN655367 WVJ655367 B720903 IX720903 ST720903 ACP720903 AML720903 AWH720903 BGD720903 BPZ720903 BZV720903 CJR720903 CTN720903 DDJ720903 DNF720903 DXB720903 EGX720903 EQT720903 FAP720903 FKL720903 FUH720903 GED720903 GNZ720903 GXV720903 HHR720903 HRN720903 IBJ720903 ILF720903 IVB720903 JEX720903 JOT720903 JYP720903 KIL720903 KSH720903 LCD720903 LLZ720903 LVV720903 MFR720903 MPN720903 MZJ720903 NJF720903 NTB720903 OCX720903 OMT720903 OWP720903 PGL720903 PQH720903 QAD720903 QJZ720903 QTV720903 RDR720903 RNN720903 RXJ720903 SHF720903 SRB720903 TAX720903 TKT720903 TUP720903 UEL720903 UOH720903 UYD720903 VHZ720903 VRV720903 WBR720903 WLN720903 WVJ720903 B786439 IX786439 ST786439 ACP786439 AML786439 AWH786439 BGD786439 BPZ786439 BZV786439 CJR786439 CTN786439 DDJ786439 DNF786439 DXB786439 EGX786439 EQT786439 FAP786439 FKL786439 FUH786439 GED786439 GNZ786439 GXV786439 HHR786439 HRN786439 IBJ786439 ILF786439 IVB786439 JEX786439 JOT786439 JYP786439 KIL786439 KSH786439 LCD786439 LLZ786439 LVV786439 MFR786439 MPN786439 MZJ786439 NJF786439 NTB786439 OCX786439 OMT786439 OWP786439 PGL786439 PQH786439 QAD786439 QJZ786439 QTV786439 RDR786439 RNN786439 RXJ786439 SHF786439 SRB786439 TAX786439 TKT786439 TUP786439 UEL786439 UOH786439 UYD786439 VHZ786439 VRV786439 WBR786439 WLN786439 WVJ786439 B851975 IX851975 ST851975 ACP851975 AML851975 AWH851975 BGD851975 BPZ851975 BZV851975 CJR851975 CTN851975 DDJ851975 DNF851975 DXB851975 EGX851975 EQT851975 FAP851975 FKL851975 FUH851975 GED851975 GNZ851975 GXV851975 HHR851975 HRN851975 IBJ851975 ILF851975 IVB851975 JEX851975 JOT851975 JYP851975 KIL851975 KSH851975 LCD851975 LLZ851975 LVV851975 MFR851975 MPN851975 MZJ851975 NJF851975 NTB851975 OCX851975 OMT851975 OWP851975 PGL851975 PQH851975 QAD851975 QJZ851975 QTV851975 RDR851975 RNN851975 RXJ851975 SHF851975 SRB851975 TAX851975 TKT851975 TUP851975 UEL851975 UOH851975 UYD851975 VHZ851975 VRV851975 WBR851975 WLN851975 WVJ851975 B917511 IX917511 ST917511 ACP917511 AML917511 AWH917511 BGD917511 BPZ917511 BZV917511 CJR917511 CTN917511 DDJ917511 DNF917511 DXB917511 EGX917511 EQT917511 FAP917511 FKL917511 FUH917511 GED917511 GNZ917511 GXV917511 HHR917511 HRN917511 IBJ917511 ILF917511 IVB917511 JEX917511 JOT917511 JYP917511 KIL917511 KSH917511 LCD917511 LLZ917511 LVV917511 MFR917511 MPN917511 MZJ917511 NJF917511 NTB917511 OCX917511 OMT917511 OWP917511 PGL917511 PQH917511 QAD917511 QJZ917511 QTV917511 RDR917511 RNN917511 RXJ917511 SHF917511 SRB917511 TAX917511 TKT917511 TUP917511 UEL917511 UOH917511 UYD917511 VHZ917511 VRV917511 WBR917511 WLN917511 WVJ917511 B983047 IX983047 ST983047 ACP983047 AML983047 AWH983047 BGD983047 BPZ983047 BZV983047 CJR983047 CTN983047 DDJ983047 DNF983047 DXB983047 EGX983047 EQT983047 FAP983047 FKL983047 FUH983047 GED983047 GNZ983047 GXV983047 HHR983047 HRN983047 IBJ983047 ILF983047 IVB983047 JEX983047 JOT983047 JYP983047 KIL983047 KSH983047 LCD983047 LLZ983047 LVV983047 MFR983047 MPN983047 MZJ983047 NJF983047 NTB983047 OCX983047 OMT983047 OWP983047 PGL983047 PQH983047 QAD983047 QJZ983047 QTV983047 RDR983047 RNN983047 RXJ983047 SHF983047 SRB983047 TAX983047 TKT983047 TUP983047 UEL983047 UOH983047 UYD983047 VHZ983047 VRV983047 WBR983047 WLN983047">
      <formula1>0</formula1>
      <formula2>50000</formula2>
    </dataValidation>
    <dataValidation type="list" allowBlank="1" showInputMessage="1" showErrorMessage="1" sqref="WVO983046 WLS983046 WBW983046 VSA983046 VIE983046 UYI983046 UOM983046 UEQ983046 TUU983046 TKY983046 TBC983046 SRG983046 SHK983046 RXO983046 RNS983046 RDW983046 QUA983046 QKE983046 QAI983046 PQM983046 PGQ983046 OWU983046 OMY983046 ODC983046 NTG983046 NJK983046 MZO983046 MPS983046 MFW983046 LWA983046 LME983046 LCI983046 KSM983046 KIQ983046 JYU983046 JOY983046 JFC983046 IVG983046 ILK983046 IBO983046 HRS983046 HHW983046 GYA983046 GOE983046 GEI983046 FUM983046 FKQ983046 FAU983046 EQY983046 EHC983046 DXG983046 DNK983046 DDO983046 CTS983046 CJW983046 CAA983046 BQE983046 BGI983046 AWM983046 AMQ983046 ACU983046 SY983046 JC983046 G983046 WVO917510 WLS917510 WBW917510 VSA917510 VIE917510 UYI917510 UOM917510 UEQ917510 TUU917510 TKY917510 TBC917510 SRG917510 SHK917510 RXO917510 RNS917510 RDW917510 QUA917510 QKE917510 QAI917510 PQM917510 PGQ917510 OWU917510 OMY917510 ODC917510 NTG917510 NJK917510 MZO917510 MPS917510 MFW917510 LWA917510 LME917510 LCI917510 KSM917510 KIQ917510 JYU917510 JOY917510 JFC917510 IVG917510 ILK917510 IBO917510 HRS917510 HHW917510 GYA917510 GOE917510 GEI917510 FUM917510 FKQ917510 FAU917510 EQY917510 EHC917510 DXG917510 DNK917510 DDO917510 CTS917510 CJW917510 CAA917510 BQE917510 BGI917510 AWM917510 AMQ917510 ACU917510 SY917510 JC917510 G917510 WVO851974 WLS851974 WBW851974 VSA851974 VIE851974 UYI851974 UOM851974 UEQ851974 TUU851974 TKY851974 TBC851974 SRG851974 SHK851974 RXO851974 RNS851974 RDW851974 QUA851974 QKE851974 QAI851974 PQM851974 PGQ851974 OWU851974 OMY851974 ODC851974 NTG851974 NJK851974 MZO851974 MPS851974 MFW851974 LWA851974 LME851974 LCI851974 KSM851974 KIQ851974 JYU851974 JOY851974 JFC851974 IVG851974 ILK851974 IBO851974 HRS851974 HHW851974 GYA851974 GOE851974 GEI851974 FUM851974 FKQ851974 FAU851974 EQY851974 EHC851974 DXG851974 DNK851974 DDO851974 CTS851974 CJW851974 CAA851974 BQE851974 BGI851974 AWM851974 AMQ851974 ACU851974 SY851974 JC851974 G851974 WVO786438 WLS786438 WBW786438 VSA786438 VIE786438 UYI786438 UOM786438 UEQ786438 TUU786438 TKY786438 TBC786438 SRG786438 SHK786438 RXO786438 RNS786438 RDW786438 QUA786438 QKE786438 QAI786438 PQM786438 PGQ786438 OWU786438 OMY786438 ODC786438 NTG786438 NJK786438 MZO786438 MPS786438 MFW786438 LWA786438 LME786438 LCI786438 KSM786438 KIQ786438 JYU786438 JOY786438 JFC786438 IVG786438 ILK786438 IBO786438 HRS786438 HHW786438 GYA786438 GOE786438 GEI786438 FUM786438 FKQ786438 FAU786438 EQY786438 EHC786438 DXG786438 DNK786438 DDO786438 CTS786438 CJW786438 CAA786438 BQE786438 BGI786438 AWM786438 AMQ786438 ACU786438 SY786438 JC786438 G786438 WVO720902 WLS720902 WBW720902 VSA720902 VIE720902 UYI720902 UOM720902 UEQ720902 TUU720902 TKY720902 TBC720902 SRG720902 SHK720902 RXO720902 RNS720902 RDW720902 QUA720902 QKE720902 QAI720902 PQM720902 PGQ720902 OWU720902 OMY720902 ODC720902 NTG720902 NJK720902 MZO720902 MPS720902 MFW720902 LWA720902 LME720902 LCI720902 KSM720902 KIQ720902 JYU720902 JOY720902 JFC720902 IVG720902 ILK720902 IBO720902 HRS720902 HHW720902 GYA720902 GOE720902 GEI720902 FUM720902 FKQ720902 FAU720902 EQY720902 EHC720902 DXG720902 DNK720902 DDO720902 CTS720902 CJW720902 CAA720902 BQE720902 BGI720902 AWM720902 AMQ720902 ACU720902 SY720902 JC720902 G720902 WVO655366 WLS655366 WBW655366 VSA655366 VIE655366 UYI655366 UOM655366 UEQ655366 TUU655366 TKY655366 TBC655366 SRG655366 SHK655366 RXO655366 RNS655366 RDW655366 QUA655366 QKE655366 QAI655366 PQM655366 PGQ655366 OWU655366 OMY655366 ODC655366 NTG655366 NJK655366 MZO655366 MPS655366 MFW655366 LWA655366 LME655366 LCI655366 KSM655366 KIQ655366 JYU655366 JOY655366 JFC655366 IVG655366 ILK655366 IBO655366 HRS655366 HHW655366 GYA655366 GOE655366 GEI655366 FUM655366 FKQ655366 FAU655366 EQY655366 EHC655366 DXG655366 DNK655366 DDO655366 CTS655366 CJW655366 CAA655366 BQE655366 BGI655366 AWM655366 AMQ655366 ACU655366 SY655366 JC655366 G655366 WVO589830 WLS589830 WBW589830 VSA589830 VIE589830 UYI589830 UOM589830 UEQ589830 TUU589830 TKY589830 TBC589830 SRG589830 SHK589830 RXO589830 RNS589830 RDW589830 QUA589830 QKE589830 QAI589830 PQM589830 PGQ589830 OWU589830 OMY589830 ODC589830 NTG589830 NJK589830 MZO589830 MPS589830 MFW589830 LWA589830 LME589830 LCI589830 KSM589830 KIQ589830 JYU589830 JOY589830 JFC589830 IVG589830 ILK589830 IBO589830 HRS589830 HHW589830 GYA589830 GOE589830 GEI589830 FUM589830 FKQ589830 FAU589830 EQY589830 EHC589830 DXG589830 DNK589830 DDO589830 CTS589830 CJW589830 CAA589830 BQE589830 BGI589830 AWM589830 AMQ589830 ACU589830 SY589830 JC589830 G589830 WVO524294 WLS524294 WBW524294 VSA524294 VIE524294 UYI524294 UOM524294 UEQ524294 TUU524294 TKY524294 TBC524294 SRG524294 SHK524294 RXO524294 RNS524294 RDW524294 QUA524294 QKE524294 QAI524294 PQM524294 PGQ524294 OWU524294 OMY524294 ODC524294 NTG524294 NJK524294 MZO524294 MPS524294 MFW524294 LWA524294 LME524294 LCI524294 KSM524294 KIQ524294 JYU524294 JOY524294 JFC524294 IVG524294 ILK524294 IBO524294 HRS524294 HHW524294 GYA524294 GOE524294 GEI524294 FUM524294 FKQ524294 FAU524294 EQY524294 EHC524294 DXG524294 DNK524294 DDO524294 CTS524294 CJW524294 CAA524294 BQE524294 BGI524294 AWM524294 AMQ524294 ACU524294 SY524294 JC524294 G524294 WVO458758 WLS458758 WBW458758 VSA458758 VIE458758 UYI458758 UOM458758 UEQ458758 TUU458758 TKY458758 TBC458758 SRG458758 SHK458758 RXO458758 RNS458758 RDW458758 QUA458758 QKE458758 QAI458758 PQM458758 PGQ458758 OWU458758 OMY458758 ODC458758 NTG458758 NJK458758 MZO458758 MPS458758 MFW458758 LWA458758 LME458758 LCI458758 KSM458758 KIQ458758 JYU458758 JOY458758 JFC458758 IVG458758 ILK458758 IBO458758 HRS458758 HHW458758 GYA458758 GOE458758 GEI458758 FUM458758 FKQ458758 FAU458758 EQY458758 EHC458758 DXG458758 DNK458758 DDO458758 CTS458758 CJW458758 CAA458758 BQE458758 BGI458758 AWM458758 AMQ458758 ACU458758 SY458758 JC458758 G458758 WVO393222 WLS393222 WBW393222 VSA393222 VIE393222 UYI393222 UOM393222 UEQ393222 TUU393222 TKY393222 TBC393222 SRG393222 SHK393222 RXO393222 RNS393222 RDW393222 QUA393222 QKE393222 QAI393222 PQM393222 PGQ393222 OWU393222 OMY393222 ODC393222 NTG393222 NJK393222 MZO393222 MPS393222 MFW393222 LWA393222 LME393222 LCI393222 KSM393222 KIQ393222 JYU393222 JOY393222 JFC393222 IVG393222 ILK393222 IBO393222 HRS393222 HHW393222 GYA393222 GOE393222 GEI393222 FUM393222 FKQ393222 FAU393222 EQY393222 EHC393222 DXG393222 DNK393222 DDO393222 CTS393222 CJW393222 CAA393222 BQE393222 BGI393222 AWM393222 AMQ393222 ACU393222 SY393222 JC393222 G393222 WVO327686 WLS327686 WBW327686 VSA327686 VIE327686 UYI327686 UOM327686 UEQ327686 TUU327686 TKY327686 TBC327686 SRG327686 SHK327686 RXO327686 RNS327686 RDW327686 QUA327686 QKE327686 QAI327686 PQM327686 PGQ327686 OWU327686 OMY327686 ODC327686 NTG327686 NJK327686 MZO327686 MPS327686 MFW327686 LWA327686 LME327686 LCI327686 KSM327686 KIQ327686 JYU327686 JOY327686 JFC327686 IVG327686 ILK327686 IBO327686 HRS327686 HHW327686 GYA327686 GOE327686 GEI327686 FUM327686 FKQ327686 FAU327686 EQY327686 EHC327686 DXG327686 DNK327686 DDO327686 CTS327686 CJW327686 CAA327686 BQE327686 BGI327686 AWM327686 AMQ327686 ACU327686 SY327686 JC327686 G327686 WVO262150 WLS262150 WBW262150 VSA262150 VIE262150 UYI262150 UOM262150 UEQ262150 TUU262150 TKY262150 TBC262150 SRG262150 SHK262150 RXO262150 RNS262150 RDW262150 QUA262150 QKE262150 QAI262150 PQM262150 PGQ262150 OWU262150 OMY262150 ODC262150 NTG262150 NJK262150 MZO262150 MPS262150 MFW262150 LWA262150 LME262150 LCI262150 KSM262150 KIQ262150 JYU262150 JOY262150 JFC262150 IVG262150 ILK262150 IBO262150 HRS262150 HHW262150 GYA262150 GOE262150 GEI262150 FUM262150 FKQ262150 FAU262150 EQY262150 EHC262150 DXG262150 DNK262150 DDO262150 CTS262150 CJW262150 CAA262150 BQE262150 BGI262150 AWM262150 AMQ262150 ACU262150 SY262150 JC262150 G262150 WVO196614 WLS196614 WBW196614 VSA196614 VIE196614 UYI196614 UOM196614 UEQ196614 TUU196614 TKY196614 TBC196614 SRG196614 SHK196614 RXO196614 RNS196614 RDW196614 QUA196614 QKE196614 QAI196614 PQM196614 PGQ196614 OWU196614 OMY196614 ODC196614 NTG196614 NJK196614 MZO196614 MPS196614 MFW196614 LWA196614 LME196614 LCI196614 KSM196614 KIQ196614 JYU196614 JOY196614 JFC196614 IVG196614 ILK196614 IBO196614 HRS196614 HHW196614 GYA196614 GOE196614 GEI196614 FUM196614 FKQ196614 FAU196614 EQY196614 EHC196614 DXG196614 DNK196614 DDO196614 CTS196614 CJW196614 CAA196614 BQE196614 BGI196614 AWM196614 AMQ196614 ACU196614 SY196614 JC196614 G196614 WVO131078 WLS131078 WBW131078 VSA131078 VIE131078 UYI131078 UOM131078 UEQ131078 TUU131078 TKY131078 TBC131078 SRG131078 SHK131078 RXO131078 RNS131078 RDW131078 QUA131078 QKE131078 QAI131078 PQM131078 PGQ131078 OWU131078 OMY131078 ODC131078 NTG131078 NJK131078 MZO131078 MPS131078 MFW131078 LWA131078 LME131078 LCI131078 KSM131078 KIQ131078 JYU131078 JOY131078 JFC131078 IVG131078 ILK131078 IBO131078 HRS131078 HHW131078 GYA131078 GOE131078 GEI131078 FUM131078 FKQ131078 FAU131078 EQY131078 EHC131078 DXG131078 DNK131078 DDO131078 CTS131078 CJW131078 CAA131078 BQE131078 BGI131078 AWM131078 AMQ131078 ACU131078 SY131078 JC131078 G131078 WVO65542 WLS65542 WBW65542 VSA65542 VIE65542 UYI65542 UOM65542 UEQ65542 TUU65542 TKY65542 TBC65542 SRG65542 SHK65542 RXO65542 RNS65542 RDW65542 QUA65542 QKE65542 QAI65542 PQM65542 PGQ65542 OWU65542 OMY65542 ODC65542 NTG65542 NJK65542 MZO65542 MPS65542 MFW65542 LWA65542 LME65542 LCI65542 KSM65542 KIQ65542 JYU65542 JOY65542 JFC65542 IVG65542 ILK65542 IBO65542 HRS65542 HHW65542 GYA65542 GOE65542 GEI65542 FUM65542 FKQ65542 FAU65542 EQY65542 EHC65542 DXG65542 DNK65542 DDO65542 CTS65542 CJW65542 CAA65542 BQE65542 BGI65542 AWM65542 AMQ65542 ACU65542 SY65542 JC65542 G65542 WVO9 WLS9 WBW9 VSA9 VIE9 UYI9 UOM9 UEQ9 TUU9 TKY9 TBC9 SRG9 SHK9 RXO9 RNS9 RDW9 QUA9 QKE9 QAI9 PQM9 PGQ9 OWU9 OMY9 ODC9 NTG9 NJK9 MZO9 MPS9 MFW9 LWA9 LME9 LCI9 KSM9 KIQ9 JYU9 JOY9 JFC9 IVG9 ILK9 IBO9 HRS9 HHW9 GYA9 GOE9 GEI9 FUM9 FKQ9 FAU9 EQY9 EHC9 DXG9 DNK9 DDO9 CTS9 CJW9 CAA9 BQE9 BGI9 AWM9 AMQ9 ACU9 SY9 JC9">
      <formula1>$IR$6:$IU$6</formula1>
    </dataValidation>
    <dataValidation type="list" allowBlank="1" showInputMessage="1" showErrorMessage="1" sqref="B18">
      <formula1>$IR$1:$IR$2</formula1>
    </dataValidation>
    <dataValidation type="list" allowBlank="1" showInputMessage="1" showErrorMessage="1" sqref="B8:B10">
      <formula1>$H$1:$H$2</formula1>
    </dataValidation>
  </dataValidations>
  <pageMargins left="1" right="0.17" top="0.28999999999999998" bottom="0.26" header="0.24" footer="0.23"/>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MUR</vt:lpstr>
      <vt:lpstr>USD</vt:lpstr>
      <vt:lpstr>MUR!Print_Area</vt:lpstr>
      <vt:lpstr>USD!Print_Area</vt:lpstr>
    </vt:vector>
  </TitlesOfParts>
  <Company>Financial Services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ANGAD Bhavish</dc:creator>
  <cp:lastModifiedBy>PUSRAM Rajhans</cp:lastModifiedBy>
  <cp:lastPrinted>2017-05-18T09:54:09Z</cp:lastPrinted>
  <dcterms:created xsi:type="dcterms:W3CDTF">2014-06-13T07:41:50Z</dcterms:created>
  <dcterms:modified xsi:type="dcterms:W3CDTF">2017-05-18T10:34:30Z</dcterms:modified>
</cp:coreProperties>
</file>