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0" yWindow="0" windowWidth="21600" windowHeight="11865"/>
  </bookViews>
  <sheets>
    <sheet name="USD" sheetId="2" r:id="rId1"/>
  </sheets>
  <definedNames>
    <definedName name="_xlnm.Print_Area" localSheetId="0">USD!$A$1:$G$20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A3" i="2"/>
  <c r="I5" i="2"/>
  <c r="C10" i="2"/>
  <c r="C12" i="2" l="1"/>
  <c r="F12" i="2" s="1"/>
</calcChain>
</file>

<file path=xl/sharedStrings.xml><?xml version="1.0" encoding="utf-8"?>
<sst xmlns="http://schemas.openxmlformats.org/spreadsheetml/2006/main" count="29" uniqueCount="27">
  <si>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</si>
  <si>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</si>
  <si>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</si>
  <si>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</si>
  <si>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</si>
  <si>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</si>
  <si>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USD</t>
  </si>
  <si>
    <t>Period Covered</t>
  </si>
  <si>
    <t>Total</t>
  </si>
  <si>
    <r>
      <t xml:space="preserve">Charges for late payment </t>
    </r>
    <r>
      <rPr>
        <i/>
        <sz val="10"/>
        <rFont val="Times New Roman"/>
        <family val="1"/>
      </rPr>
      <t>(where applicable)</t>
    </r>
  </si>
  <si>
    <r>
      <t xml:space="preserve">Licence Number </t>
    </r>
    <r>
      <rPr>
        <b/>
        <sz val="8"/>
        <rFont val="Times New Roman"/>
        <family val="1"/>
      </rPr>
      <t>(10 digit Code)</t>
    </r>
  </si>
  <si>
    <t>Cash</t>
  </si>
  <si>
    <t>Bank Transfer</t>
  </si>
  <si>
    <t>Financial Services Commission</t>
  </si>
  <si>
    <t>2015-2016</t>
  </si>
  <si>
    <t>2017-2018</t>
  </si>
  <si>
    <t>Name of Licensee:</t>
  </si>
  <si>
    <t>Yes</t>
  </si>
  <si>
    <t>No</t>
  </si>
  <si>
    <t>Total Annual Fee</t>
  </si>
  <si>
    <t>Sec-5.1: Foreign Investment Dealer (Commodity Derivatives Segment)</t>
  </si>
  <si>
    <t>Sec-5.2: Foreign Investment Dealer (Currency Derivatives Segment)</t>
  </si>
  <si>
    <t>Sec-5.3: Foreign Investment Dealer (Equity Segment)</t>
  </si>
  <si>
    <t>Authorisation under this Section</t>
  </si>
  <si>
    <t>Authorisation held (Please indicate whether 'Yes' or 'No')</t>
  </si>
  <si>
    <t>Foreign Investment Dealers Trading on Bourse Africa</t>
  </si>
  <si>
    <t>FSCSec5.1-3USDFEE/2017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</si>
</sst>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1"/>
      <color theme="1"/>
      <name val="Calibri"/>
      <family val="2"/>
      <scheme val="minor"/>
    </font>
    <font>
      <sz val="10"/>
      <name val="Arial"/>
      <family val="2"/>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61">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0" xfId="1" applyFont="1" applyBorder="1" applyProtection="1"/>
    <xf numFmtId="0" fontId="2" fillId="0" borderId="5" xfId="1" applyFont="1" applyBorder="1" applyProtection="1"/>
    <xf numFmtId="0" fontId="4" fillId="0" borderId="5" xfId="1" applyFont="1" applyBorder="1" applyProtection="1">
      <protection locked="0"/>
    </xf>
    <xf numFmtId="0" fontId="4" fillId="0" borderId="5"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0" fontId="11" fillId="0" borderId="7" xfId="1" applyFont="1" applyBorder="1" applyAlignment="1" applyProtection="1">
      <alignment horizontal="center"/>
      <protection locked="0"/>
    </xf>
    <xf numFmtId="0" fontId="2" fillId="0" borderId="11" xfId="1" applyFont="1" applyBorder="1" applyProtection="1">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xf>
    <xf numFmtId="0" fontId="2" fillId="2" borderId="20"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1" xfId="1" applyFont="1" applyBorder="1" applyAlignment="1" applyProtection="1">
      <alignment horizontal="center" wrapText="1"/>
    </xf>
    <xf numFmtId="0" fontId="11" fillId="0" borderId="23" xfId="1" applyFont="1" applyBorder="1" applyAlignment="1" applyProtection="1">
      <alignment horizontal="center" vertical="center"/>
    </xf>
    <xf numFmtId="0" fontId="11" fillId="0" borderId="22"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xf numFmtId="0" fontId="3" fillId="2" borderId="10" xfId="1" applyFont="1" applyFill="1" applyBorder="1" applyAlignment="1" applyProtection="1">
      <alignment horizontal="center"/>
      <protection locked="0"/>
    </xf>
    <xf numFmtId="0" fontId="2" fillId="2" borderId="6" xfId="1" applyFont="1" applyFill="1" applyBorder="1" applyAlignment="1" applyProtection="1">
      <alignment horizontal="center" wrapText="1"/>
      <protection locked="0"/>
    </xf>
    <xf numFmtId="0" fontId="2" fillId="0" borderId="16" xfId="1" applyFont="1" applyBorder="1" applyAlignment="1" applyProtection="1">
      <alignment horizontal="center"/>
      <protection locked="0"/>
    </xf>
    <xf numFmtId="0" fontId="15" fillId="0" borderId="11" xfId="0" applyFont="1" applyBorder="1" applyAlignment="1">
      <alignment vertical="center"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0"/>
  <sheetViews>
    <sheetView tabSelected="1" zoomScaleNormal="100" workbookViewId="0">
      <selection activeCell="A8" sqref="A8"/>
    </sheetView>
  </sheetViews>
  <sheetFormatPr defaultColWidth="9.140625" defaultRowHeight="15.75" x14ac:dyDescent="0.25"/>
  <cols>
    <col min="1" max="1" width="45" style="1" customWidth="1"/>
    <col min="2" max="3" width="13" style="1" customWidth="1"/>
    <col min="4" max="4" width="2.7109375" style="1" customWidth="1"/>
    <col min="5" max="5" width="13.85546875" style="1" customWidth="1"/>
    <col min="6" max="6" width="16" style="1" customWidth="1"/>
    <col min="7" max="7" width="20.85546875" style="1" customWidth="1"/>
    <col min="8" max="9" width="9.140625" style="1" hidden="1" customWidth="1"/>
    <col min="10" max="248" width="9.140625" style="1" customWidth="1"/>
    <col min="249" max="255" width="9.140625" style="1" hidden="1" customWidth="1"/>
    <col min="256" max="16384" width="9.140625" style="1"/>
  </cols>
  <sheetData>
    <row r="1" spans="1:252" ht="40.5" customHeight="1" x14ac:dyDescent="0.25">
      <c r="A1" s="50" t="s">
        <v>13</v>
      </c>
      <c r="B1" s="51"/>
      <c r="C1" s="51"/>
      <c r="D1" s="51"/>
      <c r="E1" s="51"/>
      <c r="F1" s="51"/>
      <c r="G1" s="49" t="s">
        <v>26</v>
      </c>
      <c r="H1" s="1" t="s">
        <v>17</v>
      </c>
      <c r="IR1" s="1" t="s">
        <v>12</v>
      </c>
    </row>
    <row r="2" spans="1:252" ht="18.75" x14ac:dyDescent="0.25">
      <c r="A2" s="52" t="s">
        <v>25</v>
      </c>
      <c r="B2" s="53"/>
      <c r="C2" s="53"/>
      <c r="D2" s="53"/>
      <c r="E2" s="53"/>
      <c r="F2" s="53"/>
      <c r="G2" s="48"/>
      <c r="H2" s="1" t="s">
        <v>18</v>
      </c>
      <c r="IR2" s="1" t="s">
        <v>11</v>
      </c>
    </row>
    <row r="3" spans="1:252" ht="36.75" customHeight="1" x14ac:dyDescent="0.25">
      <c r="A3" s="52" t="str">
        <f>"FSC SEC-5.1, SEC-5.2 &amp; SEC-5.3 Renewal License Fee Remittance Advice"&amp;" "&amp;G8</f>
        <v>FSC SEC-5.1, SEC-5.2 &amp; SEC-5.3 Renewal License Fee Remittance Advice 2017-2018</v>
      </c>
      <c r="B3" s="53"/>
      <c r="C3" s="53"/>
      <c r="D3" s="53"/>
      <c r="E3" s="53"/>
      <c r="F3" s="53"/>
      <c r="G3" s="47"/>
      <c r="H3" s="1">
        <v>1</v>
      </c>
      <c r="I3" s="1">
        <v>3000</v>
      </c>
    </row>
    <row r="4" spans="1:252" ht="44.25" customHeight="1" x14ac:dyDescent="0.25">
      <c r="A4" s="46" t="s">
        <v>16</v>
      </c>
      <c r="B4" s="58"/>
      <c r="C4" s="58"/>
      <c r="D4" s="58"/>
      <c r="E4" s="58"/>
      <c r="F4" s="45" t="s">
        <v>10</v>
      </c>
      <c r="G4" s="44"/>
      <c r="H4" s="1">
        <v>2</v>
      </c>
      <c r="I4" s="1">
        <f>2000*H4</f>
        <v>4000</v>
      </c>
    </row>
    <row r="5" spans="1:252" x14ac:dyDescent="0.25">
      <c r="A5" s="17"/>
      <c r="B5" s="9"/>
      <c r="C5" s="9"/>
      <c r="D5" s="9"/>
      <c r="E5" s="9"/>
      <c r="F5" s="9"/>
      <c r="G5" s="8"/>
      <c r="H5" s="1">
        <v>3</v>
      </c>
      <c r="I5" s="1">
        <f>1500*H5</f>
        <v>4500</v>
      </c>
    </row>
    <row r="6" spans="1:252" ht="52.5" customHeight="1" x14ac:dyDescent="0.25">
      <c r="A6" s="43" t="s">
        <v>23</v>
      </c>
      <c r="B6" s="41" t="s">
        <v>24</v>
      </c>
      <c r="C6" s="41" t="s">
        <v>19</v>
      </c>
      <c r="D6" s="42"/>
      <c r="E6" s="41" t="s">
        <v>9</v>
      </c>
      <c r="F6" s="41" t="s">
        <v>8</v>
      </c>
      <c r="G6" s="40" t="s">
        <v>7</v>
      </c>
      <c r="IR6" s="1" t="s">
        <v>14</v>
      </c>
    </row>
    <row r="7" spans="1:252" ht="21" customHeight="1" x14ac:dyDescent="0.25">
      <c r="A7" s="39"/>
      <c r="B7" s="38"/>
      <c r="C7" s="36" t="s">
        <v>6</v>
      </c>
      <c r="D7" s="37"/>
      <c r="E7" s="36" t="s">
        <v>6</v>
      </c>
      <c r="F7" s="36" t="s">
        <v>6</v>
      </c>
      <c r="G7" s="35"/>
    </row>
    <row r="8" spans="1:252" ht="38.25" customHeight="1" x14ac:dyDescent="0.3">
      <c r="A8" s="60" t="s">
        <v>20</v>
      </c>
      <c r="B8" s="57"/>
      <c r="C8" s="34"/>
      <c r="D8" s="34"/>
      <c r="E8" s="34"/>
      <c r="F8" s="34"/>
      <c r="G8" s="33" t="s">
        <v>15</v>
      </c>
    </row>
    <row r="9" spans="1:252" ht="48" customHeight="1" x14ac:dyDescent="0.25">
      <c r="A9" s="60" t="s">
        <v>21</v>
      </c>
      <c r="B9" s="57"/>
      <c r="C9" s="31"/>
      <c r="D9" s="31"/>
      <c r="E9" s="30"/>
      <c r="F9" s="30"/>
      <c r="G9" s="29"/>
    </row>
    <row r="10" spans="1:252" ht="34.5" customHeight="1" x14ac:dyDescent="0.25">
      <c r="A10" s="60" t="s">
        <v>22</v>
      </c>
      <c r="B10" s="57"/>
      <c r="C10" s="32">
        <f>IFERROR(VLOOKUP(COUNTIF(B8:B10,"Yes"),H:I,2,FALSE),0)</f>
        <v>0</v>
      </c>
      <c r="D10" s="31"/>
      <c r="E10" s="30"/>
      <c r="F10" s="30"/>
      <c r="G10" s="29"/>
    </row>
    <row r="11" spans="1:252" ht="20.100000000000001" customHeight="1" x14ac:dyDescent="0.25">
      <c r="A11" s="59"/>
      <c r="B11" s="27"/>
      <c r="C11" s="23"/>
      <c r="D11" s="22"/>
      <c r="E11" s="26"/>
      <c r="F11" s="26"/>
      <c r="G11" s="19"/>
    </row>
    <row r="12" spans="1:252" s="18" customFormat="1" ht="18.95" customHeight="1" thickBot="1" x14ac:dyDescent="0.3">
      <c r="A12" s="25" t="s">
        <v>5</v>
      </c>
      <c r="B12" s="24"/>
      <c r="C12" s="28">
        <f>SUM(C10:C10)</f>
        <v>0</v>
      </c>
      <c r="D12" s="22"/>
      <c r="E12" s="21"/>
      <c r="F12" s="20">
        <f>+E12+C12</f>
        <v>0</v>
      </c>
      <c r="G12" s="19"/>
      <c r="IR12" s="1"/>
    </row>
    <row r="13" spans="1:252" ht="10.5" customHeight="1" thickTop="1" x14ac:dyDescent="0.25">
      <c r="A13" s="17"/>
      <c r="B13" s="9"/>
      <c r="C13" s="9"/>
      <c r="D13" s="9"/>
      <c r="E13" s="9"/>
      <c r="F13" s="9"/>
      <c r="G13" s="8"/>
    </row>
    <row r="14" spans="1:252" ht="15" customHeight="1" x14ac:dyDescent="0.25">
      <c r="A14" s="16" t="s">
        <v>4</v>
      </c>
      <c r="B14" s="9"/>
      <c r="C14" s="9"/>
      <c r="D14" s="9"/>
      <c r="E14" s="9"/>
      <c r="F14" s="9"/>
      <c r="G14" s="8"/>
    </row>
    <row r="15" spans="1:252" ht="6" customHeight="1" x14ac:dyDescent="0.25">
      <c r="A15" s="15"/>
      <c r="B15" s="9"/>
      <c r="C15" s="9"/>
      <c r="D15" s="9"/>
      <c r="E15" s="9"/>
      <c r="F15" s="9"/>
      <c r="G15" s="8"/>
    </row>
    <row r="16" spans="1:252" ht="70.5" customHeight="1" x14ac:dyDescent="0.25">
      <c r="A16" s="54" t="s">
        <v>3</v>
      </c>
      <c r="B16" s="55"/>
      <c r="C16" s="55"/>
      <c r="D16" s="55"/>
      <c r="E16" s="55"/>
      <c r="F16" s="55"/>
      <c r="G16" s="56"/>
    </row>
    <row r="17" spans="1:7" ht="15" customHeight="1" x14ac:dyDescent="0.25">
      <c r="A17" s="14"/>
      <c r="B17" s="9"/>
      <c r="C17" s="9"/>
      <c r="D17" s="9"/>
      <c r="E17" s="9"/>
      <c r="F17" s="9"/>
      <c r="G17" s="8"/>
    </row>
    <row r="18" spans="1:7" ht="15" customHeight="1" x14ac:dyDescent="0.25">
      <c r="A18" s="13" t="s">
        <v>2</v>
      </c>
      <c r="B18" s="11"/>
      <c r="C18" s="12"/>
      <c r="D18" s="9"/>
      <c r="E18" s="9"/>
      <c r="F18" s="9"/>
      <c r="G18" s="8"/>
    </row>
    <row r="19" spans="1:7" ht="15" customHeight="1" x14ac:dyDescent="0.25">
      <c r="A19" s="10"/>
      <c r="B19" s="9"/>
      <c r="C19" s="9"/>
      <c r="D19" s="9"/>
      <c r="E19" s="9"/>
      <c r="F19" s="9"/>
      <c r="G19" s="8"/>
    </row>
    <row r="20" spans="1:7" ht="15" customHeight="1" thickBot="1" x14ac:dyDescent="0.3">
      <c r="A20" s="7" t="s">
        <v>1</v>
      </c>
      <c r="B20" s="5"/>
      <c r="C20" s="6" t="s">
        <v>0</v>
      </c>
      <c r="D20" s="5"/>
      <c r="E20" s="4"/>
      <c r="F20" s="3"/>
      <c r="G20" s="2"/>
    </row>
  </sheetData>
  <sheetProtection algorithmName="SHA-512" hashValue="0khwPHh6c300OmPGCjYRmnjOvf1yfXKXqXXAjFP///8RW95YIm+xZSvvgVq1go2Wfn4HrIVYPgUFb2aYDtLcWA==" saltValue="rlKLB2PBpgCCSdyYXpUlmg==" spinCount="100000" sheet="1" objects="1" scenarios="1"/>
  <mergeCells count="5">
    <mergeCell ref="A1:F1"/>
    <mergeCell ref="A2:F2"/>
    <mergeCell ref="A3:F3"/>
    <mergeCell ref="B4:E4"/>
    <mergeCell ref="A16:G16"/>
  </mergeCells>
  <dataValidations count="4">
    <dataValidation type="whole" allowBlank="1" showInputMessage="1" showErrorMessage="1" errorTitle="Wrong data entered" error="Please enter a whole number" sqref="WVJ983047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formula1>0</formula1>
      <formula2>50000</formula2>
    </dataValidation>
    <dataValidation type="list" allowBlank="1" showInputMessage="1" showErrorMessage="1" sqref="WVO983046 WLS983046 WBW983046 VSA983046 VIE983046 UYI983046 UOM983046 UEQ983046 TUU983046 TKY983046 TBC983046 SRG983046 SHK983046 RXO983046 RNS983046 RDW983046 QUA983046 QKE983046 QAI983046 PQM983046 PGQ983046 OWU983046 OMY983046 ODC983046 NTG983046 NJK983046 MZO983046 MPS983046 MFW983046 LWA983046 LME983046 LCI983046 KSM983046 KIQ983046 JYU983046 JOY983046 JFC983046 IVG983046 ILK983046 IBO983046 HRS983046 HHW983046 GYA983046 GOE983046 GEI983046 FUM983046 FKQ983046 FAU983046 EQY983046 EHC983046 DXG983046 DNK983046 DDO983046 CTS983046 CJW983046 CAA983046 BQE983046 BGI983046 AWM983046 AMQ983046 ACU983046 SY983046 JC983046 G983046 WVO917510 WLS917510 WBW917510 VSA917510 VIE917510 UYI917510 UOM917510 UEQ917510 TUU917510 TKY917510 TBC917510 SRG917510 SHK917510 RXO917510 RNS917510 RDW917510 QUA917510 QKE917510 QAI917510 PQM917510 PGQ917510 OWU917510 OMY917510 ODC917510 NTG917510 NJK917510 MZO917510 MPS917510 MFW917510 LWA917510 LME917510 LCI917510 KSM917510 KIQ917510 JYU917510 JOY917510 JFC917510 IVG917510 ILK917510 IBO917510 HRS917510 HHW917510 GYA917510 GOE917510 GEI917510 FUM917510 FKQ917510 FAU917510 EQY917510 EHC917510 DXG917510 DNK917510 DDO917510 CTS917510 CJW917510 CAA917510 BQE917510 BGI917510 AWM917510 AMQ917510 ACU917510 SY917510 JC917510 G917510 WVO851974 WLS851974 WBW851974 VSA851974 VIE851974 UYI851974 UOM851974 UEQ851974 TUU851974 TKY851974 TBC851974 SRG851974 SHK851974 RXO851974 RNS851974 RDW851974 QUA851974 QKE851974 QAI851974 PQM851974 PGQ851974 OWU851974 OMY851974 ODC851974 NTG851974 NJK851974 MZO851974 MPS851974 MFW851974 LWA851974 LME851974 LCI851974 KSM851974 KIQ851974 JYU851974 JOY851974 JFC851974 IVG851974 ILK851974 IBO851974 HRS851974 HHW851974 GYA851974 GOE851974 GEI851974 FUM851974 FKQ851974 FAU851974 EQY851974 EHC851974 DXG851974 DNK851974 DDO851974 CTS851974 CJW851974 CAA851974 BQE851974 BGI851974 AWM851974 AMQ851974 ACU851974 SY851974 JC851974 G851974 WVO786438 WLS786438 WBW786438 VSA786438 VIE786438 UYI786438 UOM786438 UEQ786438 TUU786438 TKY786438 TBC786438 SRG786438 SHK786438 RXO786438 RNS786438 RDW786438 QUA786438 QKE786438 QAI786438 PQM786438 PGQ786438 OWU786438 OMY786438 ODC786438 NTG786438 NJK786438 MZO786438 MPS786438 MFW786438 LWA786438 LME786438 LCI786438 KSM786438 KIQ786438 JYU786438 JOY786438 JFC786438 IVG786438 ILK786438 IBO786438 HRS786438 HHW786438 GYA786438 GOE786438 GEI786438 FUM786438 FKQ786438 FAU786438 EQY786438 EHC786438 DXG786438 DNK786438 DDO786438 CTS786438 CJW786438 CAA786438 BQE786438 BGI786438 AWM786438 AMQ786438 ACU786438 SY786438 JC786438 G786438 WVO720902 WLS720902 WBW720902 VSA720902 VIE720902 UYI720902 UOM720902 UEQ720902 TUU720902 TKY720902 TBC720902 SRG720902 SHK720902 RXO720902 RNS720902 RDW720902 QUA720902 QKE720902 QAI720902 PQM720902 PGQ720902 OWU720902 OMY720902 ODC720902 NTG720902 NJK720902 MZO720902 MPS720902 MFW720902 LWA720902 LME720902 LCI720902 KSM720902 KIQ720902 JYU720902 JOY720902 JFC720902 IVG720902 ILK720902 IBO720902 HRS720902 HHW720902 GYA720902 GOE720902 GEI720902 FUM720902 FKQ720902 FAU720902 EQY720902 EHC720902 DXG720902 DNK720902 DDO720902 CTS720902 CJW720902 CAA720902 BQE720902 BGI720902 AWM720902 AMQ720902 ACU720902 SY720902 JC720902 G720902 WVO655366 WLS655366 WBW655366 VSA655366 VIE655366 UYI655366 UOM655366 UEQ655366 TUU655366 TKY655366 TBC655366 SRG655366 SHK655366 RXO655366 RNS655366 RDW655366 QUA655366 QKE655366 QAI655366 PQM655366 PGQ655366 OWU655366 OMY655366 ODC655366 NTG655366 NJK655366 MZO655366 MPS655366 MFW655366 LWA655366 LME655366 LCI655366 KSM655366 KIQ655366 JYU655366 JOY655366 JFC655366 IVG655366 ILK655366 IBO655366 HRS655366 HHW655366 GYA655366 GOE655366 GEI655366 FUM655366 FKQ655366 FAU655366 EQY655366 EHC655366 DXG655366 DNK655366 DDO655366 CTS655366 CJW655366 CAA655366 BQE655366 BGI655366 AWM655366 AMQ655366 ACU655366 SY655366 JC655366 G655366 WVO589830 WLS589830 WBW589830 VSA589830 VIE589830 UYI589830 UOM589830 UEQ589830 TUU589830 TKY589830 TBC589830 SRG589830 SHK589830 RXO589830 RNS589830 RDW589830 QUA589830 QKE589830 QAI589830 PQM589830 PGQ589830 OWU589830 OMY589830 ODC589830 NTG589830 NJK589830 MZO589830 MPS589830 MFW589830 LWA589830 LME589830 LCI589830 KSM589830 KIQ589830 JYU589830 JOY589830 JFC589830 IVG589830 ILK589830 IBO589830 HRS589830 HHW589830 GYA589830 GOE589830 GEI589830 FUM589830 FKQ589830 FAU589830 EQY589830 EHC589830 DXG589830 DNK589830 DDO589830 CTS589830 CJW589830 CAA589830 BQE589830 BGI589830 AWM589830 AMQ589830 ACU589830 SY589830 JC589830 G589830 WVO524294 WLS524294 WBW524294 VSA524294 VIE524294 UYI524294 UOM524294 UEQ524294 TUU524294 TKY524294 TBC524294 SRG524294 SHK524294 RXO524294 RNS524294 RDW524294 QUA524294 QKE524294 QAI524294 PQM524294 PGQ524294 OWU524294 OMY524294 ODC524294 NTG524294 NJK524294 MZO524294 MPS524294 MFW524294 LWA524294 LME524294 LCI524294 KSM524294 KIQ524294 JYU524294 JOY524294 JFC524294 IVG524294 ILK524294 IBO524294 HRS524294 HHW524294 GYA524294 GOE524294 GEI524294 FUM524294 FKQ524294 FAU524294 EQY524294 EHC524294 DXG524294 DNK524294 DDO524294 CTS524294 CJW524294 CAA524294 BQE524294 BGI524294 AWM524294 AMQ524294 ACU524294 SY524294 JC524294 G524294 WVO458758 WLS458758 WBW458758 VSA458758 VIE458758 UYI458758 UOM458758 UEQ458758 TUU458758 TKY458758 TBC458758 SRG458758 SHK458758 RXO458758 RNS458758 RDW458758 QUA458758 QKE458758 QAI458758 PQM458758 PGQ458758 OWU458758 OMY458758 ODC458758 NTG458758 NJK458758 MZO458758 MPS458758 MFW458758 LWA458758 LME458758 LCI458758 KSM458758 KIQ458758 JYU458758 JOY458758 JFC458758 IVG458758 ILK458758 IBO458758 HRS458758 HHW458758 GYA458758 GOE458758 GEI458758 FUM458758 FKQ458758 FAU458758 EQY458758 EHC458758 DXG458758 DNK458758 DDO458758 CTS458758 CJW458758 CAA458758 BQE458758 BGI458758 AWM458758 AMQ458758 ACU458758 SY458758 JC458758 G458758 WVO393222 WLS393222 WBW393222 VSA393222 VIE393222 UYI393222 UOM393222 UEQ393222 TUU393222 TKY393222 TBC393222 SRG393222 SHK393222 RXO393222 RNS393222 RDW393222 QUA393222 QKE393222 QAI393222 PQM393222 PGQ393222 OWU393222 OMY393222 ODC393222 NTG393222 NJK393222 MZO393222 MPS393222 MFW393222 LWA393222 LME393222 LCI393222 KSM393222 KIQ393222 JYU393222 JOY393222 JFC393222 IVG393222 ILK393222 IBO393222 HRS393222 HHW393222 GYA393222 GOE393222 GEI393222 FUM393222 FKQ393222 FAU393222 EQY393222 EHC393222 DXG393222 DNK393222 DDO393222 CTS393222 CJW393222 CAA393222 BQE393222 BGI393222 AWM393222 AMQ393222 ACU393222 SY393222 JC393222 G393222 WVO327686 WLS327686 WBW327686 VSA327686 VIE327686 UYI327686 UOM327686 UEQ327686 TUU327686 TKY327686 TBC327686 SRG327686 SHK327686 RXO327686 RNS327686 RDW327686 QUA327686 QKE327686 QAI327686 PQM327686 PGQ327686 OWU327686 OMY327686 ODC327686 NTG327686 NJK327686 MZO327686 MPS327686 MFW327686 LWA327686 LME327686 LCI327686 KSM327686 KIQ327686 JYU327686 JOY327686 JFC327686 IVG327686 ILK327686 IBO327686 HRS327686 HHW327686 GYA327686 GOE327686 GEI327686 FUM327686 FKQ327686 FAU327686 EQY327686 EHC327686 DXG327686 DNK327686 DDO327686 CTS327686 CJW327686 CAA327686 BQE327686 BGI327686 AWM327686 AMQ327686 ACU327686 SY327686 JC327686 G327686 WVO262150 WLS262150 WBW262150 VSA262150 VIE262150 UYI262150 UOM262150 UEQ262150 TUU262150 TKY262150 TBC262150 SRG262150 SHK262150 RXO262150 RNS262150 RDW262150 QUA262150 QKE262150 QAI262150 PQM262150 PGQ262150 OWU262150 OMY262150 ODC262150 NTG262150 NJK262150 MZO262150 MPS262150 MFW262150 LWA262150 LME262150 LCI262150 KSM262150 KIQ262150 JYU262150 JOY262150 JFC262150 IVG262150 ILK262150 IBO262150 HRS262150 HHW262150 GYA262150 GOE262150 GEI262150 FUM262150 FKQ262150 FAU262150 EQY262150 EHC262150 DXG262150 DNK262150 DDO262150 CTS262150 CJW262150 CAA262150 BQE262150 BGI262150 AWM262150 AMQ262150 ACU262150 SY262150 JC262150 G262150 WVO196614 WLS196614 WBW196614 VSA196614 VIE196614 UYI196614 UOM196614 UEQ196614 TUU196614 TKY196614 TBC196614 SRG196614 SHK196614 RXO196614 RNS196614 RDW196614 QUA196614 QKE196614 QAI196614 PQM196614 PGQ196614 OWU196614 OMY196614 ODC196614 NTG196614 NJK196614 MZO196614 MPS196614 MFW196614 LWA196614 LME196614 LCI196614 KSM196614 KIQ196614 JYU196614 JOY196614 JFC196614 IVG196614 ILK196614 IBO196614 HRS196614 HHW196614 GYA196614 GOE196614 GEI196614 FUM196614 FKQ196614 FAU196614 EQY196614 EHC196614 DXG196614 DNK196614 DDO196614 CTS196614 CJW196614 CAA196614 BQE196614 BGI196614 AWM196614 AMQ196614 ACU196614 SY196614 JC196614 G196614 WVO131078 WLS131078 WBW131078 VSA131078 VIE131078 UYI131078 UOM131078 UEQ131078 TUU131078 TKY131078 TBC131078 SRG131078 SHK131078 RXO131078 RNS131078 RDW131078 QUA131078 QKE131078 QAI131078 PQM131078 PGQ131078 OWU131078 OMY131078 ODC131078 NTG131078 NJK131078 MZO131078 MPS131078 MFW131078 LWA131078 LME131078 LCI131078 KSM131078 KIQ131078 JYU131078 JOY131078 JFC131078 IVG131078 ILK131078 IBO131078 HRS131078 HHW131078 GYA131078 GOE131078 GEI131078 FUM131078 FKQ131078 FAU131078 EQY131078 EHC131078 DXG131078 DNK131078 DDO131078 CTS131078 CJW131078 CAA131078 BQE131078 BGI131078 AWM131078 AMQ131078 ACU131078 SY131078 JC131078 G131078 WVO65542 WLS65542 WBW65542 VSA65542 VIE65542 UYI65542 UOM65542 UEQ65542 TUU65542 TKY65542 TBC65542 SRG65542 SHK65542 RXO65542 RNS65542 RDW65542 QUA65542 QKE65542 QAI65542 PQM65542 PGQ65542 OWU65542 OMY65542 ODC65542 NTG65542 NJK65542 MZO65542 MPS65542 MFW65542 LWA65542 LME65542 LCI65542 KSM65542 KIQ65542 JYU65542 JOY65542 JFC65542 IVG65542 ILK65542 IBO65542 HRS65542 HHW65542 GYA65542 GOE65542 GEI65542 FUM65542 FKQ65542 FAU65542 EQY65542 EHC65542 DXG65542 DNK65542 DDO65542 CTS65542 CJW65542 CAA65542 BQE65542 BGI65542 AWM65542 AMQ65542 ACU65542 SY65542 JC65542 G65542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formula1>$IR$6:$IU$6</formula1>
    </dataValidation>
    <dataValidation type="list" allowBlank="1" showInputMessage="1" showErrorMessage="1" sqref="B18">
      <formula1>$IR$1:$IR$2</formula1>
    </dataValidation>
    <dataValidation type="list" allowBlank="1" showInputMessage="1" showErrorMessage="1" sqref="B8:B10">
      <formula1>$H$1:$H$2</formula1>
    </dataValidation>
  </dataValidations>
  <pageMargins left="1" right="0.17" top="0.28999999999999998" bottom="0.26" header="0.24" footer="0.23"/>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USD</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PUSRAM Rajhans</cp:lastModifiedBy>
  <cp:lastPrinted>2017-05-18T09:54:09Z</cp:lastPrinted>
  <dcterms:created xsi:type="dcterms:W3CDTF">2014-06-13T07:41:50Z</dcterms:created>
  <dcterms:modified xsi:type="dcterms:W3CDTF">2017-05-18T10:30:55Z</dcterms:modified>
</cp:coreProperties>
</file>