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urvey\Compilation 2017\Quarterly SB\2017 Q3\Insurance\Quarter_3_Data\"/>
    </mc:Choice>
  </mc:AlternateContent>
  <bookViews>
    <workbookView xWindow="0" yWindow="0" windowWidth="28800" windowHeight="12435" tabRatio="654"/>
  </bookViews>
  <sheets>
    <sheet name="Summary-General_Insurance" sheetId="9" r:id="rId1"/>
    <sheet name="Assets_Gen" sheetId="1" r:id="rId2"/>
    <sheet name="Equ_Lia_Gen" sheetId="2" r:id="rId3"/>
    <sheet name="Revenue_Gen" sheetId="3" r:id="rId4"/>
    <sheet name="Prem_BD_Gen" sheetId="4" r:id="rId5"/>
    <sheet name="Claims_BD_Gen" sheetId="5" r:id="rId6"/>
    <sheet name="IF_POL_GEN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6" l="1"/>
  <c r="B12" i="6" l="1"/>
  <c r="B20" i="2" l="1"/>
  <c r="B35" i="1"/>
</calcChain>
</file>

<file path=xl/sharedStrings.xml><?xml version="1.0" encoding="utf-8"?>
<sst xmlns="http://schemas.openxmlformats.org/spreadsheetml/2006/main" count="223" uniqueCount="126">
  <si>
    <t>TOTAL</t>
  </si>
  <si>
    <t>Intangibles</t>
  </si>
  <si>
    <t>Land and Buildings</t>
  </si>
  <si>
    <t>Investment Property</t>
  </si>
  <si>
    <t>Plant and Equipment</t>
  </si>
  <si>
    <t>Investment in related companies (equity securities)</t>
  </si>
  <si>
    <t>Equity Securities - Listed locally</t>
  </si>
  <si>
    <t>Equity Securities - Unlisted Locally</t>
  </si>
  <si>
    <t>Equity Securities - Listed Overseas</t>
  </si>
  <si>
    <t>Equity Securities - Unlisted Overseas</t>
  </si>
  <si>
    <t>Government Debt Securities</t>
  </si>
  <si>
    <t>Other Debt Securities</t>
  </si>
  <si>
    <t>Mortgage loans - Residential</t>
  </si>
  <si>
    <t>Mortgage loans - Commercial</t>
  </si>
  <si>
    <t>Policy Loans</t>
  </si>
  <si>
    <t>Other secured loans</t>
  </si>
  <si>
    <t>Unsecured loans</t>
  </si>
  <si>
    <t>Loans to Directors, Agents, Associates</t>
  </si>
  <si>
    <t>Loans to Related Companies</t>
  </si>
  <si>
    <t>Cash</t>
  </si>
  <si>
    <t>Cash at Bank</t>
  </si>
  <si>
    <t>Deposits - Bank</t>
  </si>
  <si>
    <t>Deposits - Other Financial Institution</t>
  </si>
  <si>
    <t>Premium Receivables - Agents</t>
  </si>
  <si>
    <t>Premium Receivables - Brokers</t>
  </si>
  <si>
    <t>Premium Receivables - Policyholders</t>
  </si>
  <si>
    <t>Premium Receivables - Insurers</t>
  </si>
  <si>
    <t>Receivables from related companies</t>
  </si>
  <si>
    <t>Receivables from Reinsurers</t>
  </si>
  <si>
    <t>Receivables from Insurers</t>
  </si>
  <si>
    <t>Other receivables</t>
  </si>
  <si>
    <t>Other Assets</t>
  </si>
  <si>
    <t>EQUITY</t>
  </si>
  <si>
    <t>Share Capital</t>
  </si>
  <si>
    <t>Share Premium</t>
  </si>
  <si>
    <t>Profit and Loss</t>
  </si>
  <si>
    <t>Reserves</t>
  </si>
  <si>
    <t>TOTAL EQUITIES</t>
  </si>
  <si>
    <t>LIABILITIES</t>
  </si>
  <si>
    <t>Insurance Fund</t>
  </si>
  <si>
    <t>Outstanding Claims</t>
  </si>
  <si>
    <t>Amount Due to Reinsurers</t>
  </si>
  <si>
    <t>Amount Due to Insurers</t>
  </si>
  <si>
    <t>Bank OverdraftS</t>
  </si>
  <si>
    <t>Loans</t>
  </si>
  <si>
    <t>Retirement Benefit Obligations</t>
  </si>
  <si>
    <t>Other Liabilities</t>
  </si>
  <si>
    <t>TOTAL LIABILITIES</t>
  </si>
  <si>
    <t>TOTAL EQUITIES AND LIABILITIES</t>
  </si>
  <si>
    <t>GENERAL  INSURANCE  BUSINESS</t>
  </si>
  <si>
    <t>Gross Premium on direct business</t>
  </si>
  <si>
    <t>Gross Premium on reinsurance business accepted:</t>
  </si>
  <si>
    <t>Local</t>
  </si>
  <si>
    <t>Overseas</t>
  </si>
  <si>
    <t>Total Gross premium</t>
  </si>
  <si>
    <t>Reinsurance business ceded</t>
  </si>
  <si>
    <t>Total Reinsurance Ceded</t>
  </si>
  <si>
    <t>Net premium written</t>
  </si>
  <si>
    <t>Unearned premium reserve beginning of year</t>
  </si>
  <si>
    <t>Unearned premium reserve end of year</t>
  </si>
  <si>
    <t>Net earned premium</t>
  </si>
  <si>
    <t>Gross claims paid on direct business</t>
  </si>
  <si>
    <t>Gross claims paid on reinsurance business accepted</t>
  </si>
  <si>
    <t>Total Gross claims paid</t>
  </si>
  <si>
    <t>Recoveries from reinsurer</t>
  </si>
  <si>
    <t>Total recoveries</t>
  </si>
  <si>
    <t>Net claims paid</t>
  </si>
  <si>
    <t>Outstanding claims reserves beginning of year</t>
  </si>
  <si>
    <t>Outstanding claims reserves end of year</t>
  </si>
  <si>
    <t>Net Claims Incurred</t>
  </si>
  <si>
    <t>Commission received</t>
  </si>
  <si>
    <t>Commission paid</t>
  </si>
  <si>
    <t>Net Commission Paid</t>
  </si>
  <si>
    <t>Management expenses</t>
  </si>
  <si>
    <t>Underwriting profit / (loss)</t>
  </si>
  <si>
    <t>Investment Income</t>
  </si>
  <si>
    <t>Operating profit</t>
  </si>
  <si>
    <t>Gross Premiums</t>
  </si>
  <si>
    <t>Premiums on Reinsurance Ceded</t>
  </si>
  <si>
    <t>Net Premiums Received and Receivable</t>
  </si>
  <si>
    <t>Net Earned Premiums</t>
  </si>
  <si>
    <t>Gross Claims:</t>
  </si>
  <si>
    <t>Claims recovered &amp; recoverable from reinsurers:</t>
  </si>
  <si>
    <t>Net Claims paid:</t>
  </si>
  <si>
    <t>Net Claims Incurred:</t>
  </si>
  <si>
    <t>GENERAL INSURANCE BUSINESS</t>
  </si>
  <si>
    <t>Number of Policies in force:</t>
  </si>
  <si>
    <t>Number of Claims Paid:</t>
  </si>
  <si>
    <t>Number of Insurers</t>
  </si>
  <si>
    <t>Total Assets</t>
  </si>
  <si>
    <t>Total Equities</t>
  </si>
  <si>
    <t>Total Liabilities</t>
  </si>
  <si>
    <t>Gross Premium</t>
  </si>
  <si>
    <t>Gross Claims</t>
  </si>
  <si>
    <t>Earned Premium</t>
  </si>
  <si>
    <t>Incurred Claims</t>
  </si>
  <si>
    <t>Outstanding Claims Reserve</t>
  </si>
  <si>
    <t>Underwriting Profit</t>
  </si>
  <si>
    <t>Operating Profit</t>
  </si>
  <si>
    <t xml:space="preserve">   Motor </t>
  </si>
  <si>
    <t xml:space="preserve">   Accident and Health</t>
  </si>
  <si>
    <t xml:space="preserve">   Engineering</t>
  </si>
  <si>
    <t xml:space="preserve">   Liability</t>
  </si>
  <si>
    <t xml:space="preserve">   Property</t>
  </si>
  <si>
    <t xml:space="preserve">   Transportation</t>
  </si>
  <si>
    <t xml:space="preserve">   Guarantee</t>
  </si>
  <si>
    <t xml:space="preserve">   Miscellaneous</t>
  </si>
  <si>
    <t xml:space="preserve"> TOTAL INSURANCE BUSINESS (Amount Rs)</t>
  </si>
  <si>
    <t>TOTAL INSURANCE BUSINESS (Amount Rs)</t>
  </si>
  <si>
    <t>BUSINESS IN FORCE AND CLAIMS PAID - QUARTER ENDED Q3 - 2017</t>
  </si>
  <si>
    <t>CLAIMS BREAKDOWN - QUARTER ENDED - Q3 2017</t>
  </si>
  <si>
    <t>PREMIUM BREAKDOWN - QUARTER ENDED - Q3 2017</t>
  </si>
  <si>
    <t>SUMMARY OF REVENUE ACCOUNT - QUARTER ENDED - Q3 2017</t>
  </si>
  <si>
    <t>DISTRIBUTION OF EQUITY AND LIABILITIES - QUARTER ENDED - Q3 2017</t>
  </si>
  <si>
    <t>SNAP SHOT OF THE INDUSTRY - QUARTER ENDED - Q3 2017</t>
  </si>
  <si>
    <t>Number of Policies</t>
  </si>
  <si>
    <t>Number of Claims Paid</t>
  </si>
  <si>
    <t>DISTRIBUTION OF ASSETS - QUARTER ENDED - Q3 2017</t>
  </si>
  <si>
    <t>Loans and Receivables</t>
  </si>
  <si>
    <t>Cash and Deposits</t>
  </si>
  <si>
    <t>Investment in related companies</t>
  </si>
  <si>
    <t>Local Equities</t>
  </si>
  <si>
    <t>Property and Equipment</t>
  </si>
  <si>
    <t>Debt Securities</t>
  </si>
  <si>
    <t>Overseas Equities</t>
  </si>
  <si>
    <t>General Insurance Business (Amount 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</si>
</sst>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0" fontId="1" fillId="0" borderId="0"/>
  </cellStyleXfs>
  <cellXfs count="88">
    <xf numFmtId="0" fontId="0" fillId="0" borderId="0" xfId="0"/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3" fillId="0" borderId="2" xfId="0" applyFont="1" applyBorder="1"/>
    <xf numFmtId="0" fontId="3" fillId="0" borderId="1" xfId="0" applyFont="1" applyBorder="1"/>
    <xf numFmtId="38" fontId="4" fillId="0" borderId="2" xfId="0" applyNumberFormat="1" applyFont="1" applyFill="1" applyBorder="1" applyAlignment="1">
      <alignment vertical="top"/>
    </xf>
    <xf numFmtId="38" fontId="4" fillId="0" borderId="1" xfId="0" applyNumberFormat="1" applyFont="1" applyFill="1" applyBorder="1" applyAlignment="1">
      <alignment vertical="top"/>
    </xf>
    <xf numFmtId="38" fontId="4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3" fontId="7" fillId="2" borderId="3" xfId="2" applyNumberFormat="1" applyFont="1" applyFill="1" applyBorder="1" applyAlignment="1">
      <alignment horizontal="left" vertical="top"/>
    </xf>
    <xf numFmtId="3" fontId="7" fillId="2" borderId="3" xfId="2" applyNumberFormat="1" applyFont="1" applyFill="1" applyBorder="1" applyAlignment="1">
      <alignment horizontal="right"/>
    </xf>
    <xf numFmtId="3" fontId="7" fillId="2" borderId="3" xfId="2" applyNumberFormat="1" applyFont="1" applyFill="1" applyBorder="1" applyAlignment="1">
      <alignment horizontal="left" vertical="top" wrapText="1"/>
    </xf>
    <xf numFmtId="3" fontId="8" fillId="2" borderId="3" xfId="2" applyNumberFormat="1" applyFont="1" applyFill="1" applyBorder="1" applyAlignment="1">
      <alignment horizontal="right" vertical="center"/>
    </xf>
    <xf numFmtId="3" fontId="7" fillId="2" borderId="3" xfId="2" applyNumberFormat="1" applyFont="1" applyFill="1" applyBorder="1" applyAlignment="1">
      <alignment horizontal="right" vertical="center"/>
    </xf>
    <xf numFmtId="3" fontId="8" fillId="2" borderId="3" xfId="2" applyNumberFormat="1" applyFont="1" applyFill="1" applyBorder="1" applyAlignment="1">
      <alignment horizontal="left" vertical="top"/>
    </xf>
    <xf numFmtId="3" fontId="7" fillId="2" borderId="5" xfId="2" applyNumberFormat="1" applyFont="1" applyFill="1" applyBorder="1" applyAlignment="1">
      <alignment horizontal="left" vertical="top"/>
    </xf>
    <xf numFmtId="3" fontId="7" fillId="2" borderId="5" xfId="2" applyNumberFormat="1" applyFont="1" applyFill="1" applyBorder="1" applyAlignment="1">
      <alignment horizontal="right"/>
    </xf>
    <xf numFmtId="3" fontId="7" fillId="2" borderId="6" xfId="2" applyNumberFormat="1" applyFont="1" applyFill="1" applyBorder="1" applyAlignment="1">
      <alignment horizontal="right" vertical="center"/>
    </xf>
    <xf numFmtId="3" fontId="8" fillId="2" borderId="4" xfId="2" applyNumberFormat="1" applyFont="1" applyFill="1" applyBorder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3" fontId="8" fillId="2" borderId="6" xfId="2" applyNumberFormat="1" applyFont="1" applyFill="1" applyBorder="1" applyAlignment="1">
      <alignment horizontal="left" vertical="top"/>
    </xf>
    <xf numFmtId="3" fontId="7" fillId="2" borderId="3" xfId="2" applyNumberFormat="1" applyFont="1" applyFill="1" applyBorder="1" applyAlignment="1">
      <alignment horizontal="center" vertical="center"/>
    </xf>
    <xf numFmtId="3" fontId="7" fillId="2" borderId="3" xfId="2" applyNumberFormat="1" applyFont="1" applyFill="1" applyBorder="1" applyAlignment="1">
      <alignment vertical="top" wrapText="1"/>
    </xf>
    <xf numFmtId="3" fontId="7" fillId="2" borderId="3" xfId="0" applyNumberFormat="1" applyFont="1" applyFill="1" applyBorder="1" applyAlignment="1">
      <alignment horizontal="left" vertical="top"/>
    </xf>
    <xf numFmtId="3" fontId="7" fillId="2" borderId="3" xfId="0" applyNumberFormat="1" applyFont="1" applyFill="1" applyBorder="1" applyAlignment="1">
      <alignment horizontal="center" vertical="top"/>
    </xf>
    <xf numFmtId="3" fontId="7" fillId="2" borderId="3" xfId="0" applyNumberFormat="1" applyFont="1" applyFill="1" applyBorder="1" applyAlignment="1">
      <alignment horizontal="right" vertical="top"/>
    </xf>
    <xf numFmtId="3" fontId="7" fillId="2" borderId="3" xfId="0" applyNumberFormat="1" applyFont="1" applyFill="1" applyBorder="1" applyAlignment="1">
      <alignment vertical="top" wrapText="1"/>
    </xf>
    <xf numFmtId="3" fontId="8" fillId="2" borderId="3" xfId="0" applyNumberFormat="1" applyFont="1" applyFill="1" applyBorder="1" applyAlignment="1">
      <alignment horizontal="right" vertical="top"/>
    </xf>
    <xf numFmtId="3" fontId="8" fillId="2" borderId="3" xfId="0" applyNumberFormat="1" applyFont="1" applyFill="1" applyBorder="1" applyAlignment="1">
      <alignment horizontal="left" vertical="top"/>
    </xf>
    <xf numFmtId="3" fontId="7" fillId="2" borderId="5" xfId="0" applyNumberFormat="1" applyFont="1" applyFill="1" applyBorder="1" applyAlignment="1">
      <alignment horizontal="left" vertical="top"/>
    </xf>
    <xf numFmtId="3" fontId="7" fillId="2" borderId="5" xfId="0" applyNumberFormat="1" applyFont="1" applyFill="1" applyBorder="1" applyAlignment="1">
      <alignment horizontal="right" vertical="top"/>
    </xf>
    <xf numFmtId="3" fontId="8" fillId="2" borderId="6" xfId="0" applyNumberFormat="1" applyFont="1" applyFill="1" applyBorder="1" applyAlignment="1">
      <alignment horizontal="left" vertical="top"/>
    </xf>
    <xf numFmtId="3" fontId="7" fillId="2" borderId="6" xfId="0" applyNumberFormat="1" applyFont="1" applyFill="1" applyBorder="1" applyAlignment="1">
      <alignment horizontal="right" vertical="top"/>
    </xf>
    <xf numFmtId="3" fontId="8" fillId="2" borderId="4" xfId="0" applyNumberFormat="1" applyFont="1" applyFill="1" applyBorder="1" applyAlignment="1">
      <alignment horizontal="left" vertical="top"/>
    </xf>
    <xf numFmtId="3" fontId="8" fillId="2" borderId="4" xfId="0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vertical="top" wrapText="1"/>
    </xf>
    <xf numFmtId="164" fontId="6" fillId="2" borderId="3" xfId="1" applyNumberFormat="1" applyFont="1" applyFill="1" applyBorder="1" applyAlignment="1">
      <alignment vertical="top" wrapText="1"/>
    </xf>
    <xf numFmtId="164" fontId="9" fillId="2" borderId="3" xfId="1" applyNumberFormat="1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center"/>
    </xf>
    <xf numFmtId="164" fontId="8" fillId="2" borderId="4" xfId="0" applyNumberFormat="1" applyFont="1" applyFill="1" applyBorder="1" applyAlignment="1">
      <alignment horizontal="left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top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left" vertical="top" wrapText="1"/>
    </xf>
    <xf numFmtId="164" fontId="5" fillId="0" borderId="2" xfId="1" applyNumberFormat="1" applyFont="1" applyBorder="1" applyAlignment="1">
      <alignment vertical="top"/>
    </xf>
    <xf numFmtId="0" fontId="6" fillId="2" borderId="3" xfId="2" applyFont="1" applyFill="1" applyBorder="1" applyAlignment="1">
      <alignment vertical="top"/>
    </xf>
    <xf numFmtId="3" fontId="6" fillId="2" borderId="3" xfId="2" applyNumberFormat="1" applyFont="1" applyFill="1" applyBorder="1" applyAlignment="1">
      <alignment horizontal="right" vertical="top"/>
    </xf>
    <xf numFmtId="0" fontId="6" fillId="2" borderId="3" xfId="2" applyFont="1" applyFill="1" applyBorder="1" applyAlignment="1">
      <alignment vertical="top" wrapText="1"/>
    </xf>
    <xf numFmtId="0" fontId="6" fillId="2" borderId="5" xfId="2" applyFont="1" applyFill="1" applyBorder="1" applyAlignment="1">
      <alignment vertical="top"/>
    </xf>
    <xf numFmtId="3" fontId="6" fillId="2" borderId="5" xfId="2" applyNumberFormat="1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left" vertical="top" wrapText="1"/>
    </xf>
    <xf numFmtId="3" fontId="9" fillId="2" borderId="4" xfId="0" applyNumberFormat="1" applyFont="1" applyFill="1" applyBorder="1" applyAlignment="1">
      <alignment horizontal="right" vertical="top" wrapText="1"/>
    </xf>
    <xf numFmtId="0" fontId="7" fillId="2" borderId="3" xfId="2" applyFont="1" applyFill="1" applyBorder="1" applyAlignment="1">
      <alignment vertical="top"/>
    </xf>
    <xf numFmtId="164" fontId="7" fillId="2" borderId="3" xfId="1" applyNumberFormat="1" applyFont="1" applyFill="1" applyBorder="1" applyAlignment="1">
      <alignment vertical="top"/>
    </xf>
    <xf numFmtId="0" fontId="7" fillId="2" borderId="3" xfId="2" applyFont="1" applyFill="1" applyBorder="1" applyAlignment="1">
      <alignment vertical="top" wrapText="1"/>
    </xf>
    <xf numFmtId="164" fontId="7" fillId="2" borderId="3" xfId="1" applyNumberFormat="1" applyFont="1" applyFill="1" applyBorder="1" applyAlignment="1">
      <alignment vertical="top" wrapText="1"/>
    </xf>
    <xf numFmtId="0" fontId="3" fillId="0" borderId="2" xfId="4" applyFont="1" applyBorder="1" applyAlignment="1">
      <alignment vertical="top"/>
    </xf>
    <xf numFmtId="0" fontId="3" fillId="0" borderId="1" xfId="4" applyFont="1" applyBorder="1" applyAlignment="1">
      <alignment vertical="top"/>
    </xf>
    <xf numFmtId="0" fontId="4" fillId="0" borderId="1" xfId="4" applyFont="1" applyFill="1" applyBorder="1" applyAlignment="1">
      <alignment vertical="top"/>
    </xf>
    <xf numFmtId="3" fontId="6" fillId="2" borderId="3" xfId="2" applyNumberFormat="1" applyFont="1" applyFill="1" applyBorder="1" applyAlignment="1">
      <alignment horizontal="left" vertical="top"/>
    </xf>
    <xf numFmtId="3" fontId="9" fillId="2" borderId="3" xfId="2" applyNumberFormat="1" applyFont="1" applyFill="1" applyBorder="1" applyAlignment="1">
      <alignment horizontal="left" vertical="top"/>
    </xf>
    <xf numFmtId="0" fontId="9" fillId="3" borderId="7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8" fillId="2" borderId="3" xfId="2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  <xf numFmtId="164" fontId="9" fillId="3" borderId="3" xfId="3" applyNumberFormat="1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164" fontId="8" fillId="3" borderId="7" xfId="3" applyNumberFormat="1" applyFont="1" applyFill="1" applyBorder="1" applyAlignment="1">
      <alignment horizontal="center" vertical="top" wrapText="1"/>
    </xf>
    <xf numFmtId="164" fontId="8" fillId="3" borderId="8" xfId="3" applyNumberFormat="1" applyFont="1" applyFill="1" applyBorder="1" applyAlignment="1">
      <alignment horizontal="center" vertical="top" wrapText="1"/>
    </xf>
    <xf numFmtId="0" fontId="8" fillId="3" borderId="7" xfId="2" applyFont="1" applyFill="1" applyBorder="1" applyAlignment="1">
      <alignment horizontal="center" vertical="top"/>
    </xf>
    <xf numFmtId="0" fontId="8" fillId="3" borderId="8" xfId="2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3"/>
    <cellStyle name="Normal" xfId="0" builtinId="0"/>
    <cellStyle name="Normal 2" xfId="2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General Insurance - Assets Breakdown - Q3 </a:t>
            </a:r>
            <a:r>
              <a:rPr lang="en-GB" sz="1200" baseline="0"/>
              <a:t> 2017</a:t>
            </a:r>
            <a:endParaRPr lang="en-GB" sz="1200"/>
          </a:p>
        </c:rich>
      </c:tx>
      <c:layout>
        <c:manualLayout>
          <c:xMode val="edge"/>
          <c:yMode val="edge"/>
          <c:x val="0.13561658276322017"/>
          <c:y val="1.17475666269889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62557549158815"/>
          <c:y val="0.16067952976096131"/>
          <c:w val="0.70314250677681678"/>
          <c:h val="0.8328479816283253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-5.8120811123654914E-2"/>
                  <c:y val="-0.201119044514414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125865165220954"/>
                  <c:y val="-2.98625199906423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581848321591382"/>
                  <c:y val="-4.24844293510568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695747650418493E-2"/>
                  <c:y val="-3.38043198962979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988453348957536E-2"/>
                  <c:y val="-4.00709308256662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000724047425128E-2"/>
                  <c:y val="-7.1910463015873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214389489880031E-2"/>
                  <c:y val="-3.17026658024828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490180106796995E-2"/>
                  <c:y val="-3.021391425404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Assets_Gen!$D$4:$D$11</c:f>
              <c:strCache>
                <c:ptCount val="8"/>
                <c:pt idx="0">
                  <c:v>Loans and Receivables</c:v>
                </c:pt>
                <c:pt idx="1">
                  <c:v>Cash and Deposits</c:v>
                </c:pt>
                <c:pt idx="2">
                  <c:v>Investment in related companies</c:v>
                </c:pt>
                <c:pt idx="3">
                  <c:v>Local Equities</c:v>
                </c:pt>
                <c:pt idx="4">
                  <c:v>Property and Equipment</c:v>
                </c:pt>
                <c:pt idx="5">
                  <c:v>Debt Securities</c:v>
                </c:pt>
                <c:pt idx="6">
                  <c:v>Overseas Equities</c:v>
                </c:pt>
                <c:pt idx="7">
                  <c:v>Other Assets</c:v>
                </c:pt>
              </c:strCache>
            </c:strRef>
          </c:cat>
          <c:val>
            <c:numRef>
              <c:f>Assets_Gen!$E$4:$E$11</c:f>
              <c:numCache>
                <c:formatCode>#,##0</c:formatCode>
                <c:ptCount val="8"/>
                <c:pt idx="0">
                  <c:v>6496738951</c:v>
                </c:pt>
                <c:pt idx="1">
                  <c:v>3252723601</c:v>
                </c:pt>
                <c:pt idx="2">
                  <c:v>1447808111</c:v>
                </c:pt>
                <c:pt idx="3">
                  <c:v>1755508408</c:v>
                </c:pt>
                <c:pt idx="4">
                  <c:v>982563679</c:v>
                </c:pt>
                <c:pt idx="5">
                  <c:v>2023852646</c:v>
                </c:pt>
                <c:pt idx="6">
                  <c:v>884366948</c:v>
                </c:pt>
                <c:pt idx="7">
                  <c:v>1248875194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General Insurance - Gross Premium - Q3 </a:t>
            </a:r>
            <a:r>
              <a:rPr lang="en-GB" sz="1200" baseline="0"/>
              <a:t> 2017</a:t>
            </a:r>
            <a:endParaRPr lang="en-GB" sz="1200"/>
          </a:p>
        </c:rich>
      </c:tx>
      <c:layout>
        <c:manualLayout>
          <c:xMode val="edge"/>
          <c:yMode val="edge"/>
          <c:x val="0.13561658276322017"/>
          <c:y val="1.17475666269889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62557549158815"/>
          <c:y val="0.16067952976096131"/>
          <c:w val="0.70314250677681678"/>
          <c:h val="0.8328479816283253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8.3025963909520759E-2"/>
                  <c:y val="6.15145588229602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538014715373639E-2"/>
                  <c:y val="-9.81164293675666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37704918032788"/>
                      <c:h val="0.12176713209126107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3.5202874230885074E-3"/>
                  <c:y val="1.05950051754426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5393378285181296E-2"/>
                  <c:y val="8.508059529208062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1652749455467405E-2"/>
                  <c:y val="4.71297632298580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7812492247542812E-2"/>
                  <c:y val="2.79276085253741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0938282998179057E-2"/>
                  <c:y val="-2.5920215470448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23974299053828091"/>
                  <c:y val="1.4070165313105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Prem_BD_Gen!$A$5:$A$12</c:f>
              <c:strCache>
                <c:ptCount val="8"/>
                <c:pt idx="0">
                  <c:v>   Motor </c:v>
                </c:pt>
                <c:pt idx="1">
                  <c:v>   Accident and Health</c:v>
                </c:pt>
                <c:pt idx="2">
                  <c:v>   Engineering</c:v>
                </c:pt>
                <c:pt idx="3">
                  <c:v>   Liability</c:v>
                </c:pt>
                <c:pt idx="4">
                  <c:v>   Property</c:v>
                </c:pt>
                <c:pt idx="5">
                  <c:v>   Transportation</c:v>
                </c:pt>
                <c:pt idx="6">
                  <c:v>   Guarantee</c:v>
                </c:pt>
                <c:pt idx="7">
                  <c:v>   Miscellaneous</c:v>
                </c:pt>
              </c:strCache>
            </c:strRef>
          </c:cat>
          <c:val>
            <c:numRef>
              <c:f>Prem_BD_Gen!$B$5:$B$12</c:f>
              <c:numCache>
                <c:formatCode>#,##0</c:formatCode>
                <c:ptCount val="8"/>
                <c:pt idx="0">
                  <c:v>893055448</c:v>
                </c:pt>
                <c:pt idx="1">
                  <c:v>737503564</c:v>
                </c:pt>
                <c:pt idx="2">
                  <c:v>115431410</c:v>
                </c:pt>
                <c:pt idx="3">
                  <c:v>153395266</c:v>
                </c:pt>
                <c:pt idx="4">
                  <c:v>319960920</c:v>
                </c:pt>
                <c:pt idx="5">
                  <c:v>91392888</c:v>
                </c:pt>
                <c:pt idx="6">
                  <c:v>34300944</c:v>
                </c:pt>
                <c:pt idx="7">
                  <c:v>130823591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General Insurance - Claims Breakdown - Q3 </a:t>
            </a:r>
            <a:r>
              <a:rPr lang="en-GB" sz="1200" baseline="0"/>
              <a:t> 2017</a:t>
            </a:r>
            <a:endParaRPr lang="en-GB" sz="1200"/>
          </a:p>
        </c:rich>
      </c:tx>
      <c:layout>
        <c:manualLayout>
          <c:xMode val="edge"/>
          <c:yMode val="edge"/>
          <c:x val="0.13561658276322017"/>
          <c:y val="1.17475666269889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62557549158815"/>
          <c:y val="0.16067952976096131"/>
          <c:w val="0.70314250677681678"/>
          <c:h val="0.8328479816283253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8.3025963909520759E-2"/>
                  <c:y val="6.15145588229602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3986925573006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37704918032788"/>
                      <c:h val="0.12176713209126107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0461318359795189"/>
                  <c:y val="9.15011128093607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9375414138806421"/>
                  <c:y val="2.79254756642072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1460350243104859"/>
                  <c:y val="-1.1122742337363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426057398562888"/>
                  <c:y val="-2.06161503370535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0938282998179057E-2"/>
                  <c:y val="-2.5920215470448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23974299053828091"/>
                  <c:y val="1.4070165313105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Claims_BD_Gen!$A$5:$A$12</c:f>
              <c:strCache>
                <c:ptCount val="8"/>
                <c:pt idx="0">
                  <c:v>   Motor </c:v>
                </c:pt>
                <c:pt idx="1">
                  <c:v>   Accident and Health</c:v>
                </c:pt>
                <c:pt idx="2">
                  <c:v>   Engineering</c:v>
                </c:pt>
                <c:pt idx="3">
                  <c:v>   Liability</c:v>
                </c:pt>
                <c:pt idx="4">
                  <c:v>   Property</c:v>
                </c:pt>
                <c:pt idx="5">
                  <c:v>   Transportation</c:v>
                </c:pt>
                <c:pt idx="6">
                  <c:v>   Guarantee</c:v>
                </c:pt>
                <c:pt idx="7">
                  <c:v>   Miscellaneous</c:v>
                </c:pt>
              </c:strCache>
            </c:strRef>
          </c:cat>
          <c:val>
            <c:numRef>
              <c:f>Claims_BD_Gen!$B$5:$B$12</c:f>
              <c:numCache>
                <c:formatCode>#,##0</c:formatCode>
                <c:ptCount val="8"/>
                <c:pt idx="0">
                  <c:v>678449132</c:v>
                </c:pt>
                <c:pt idx="1">
                  <c:v>406022314</c:v>
                </c:pt>
                <c:pt idx="2">
                  <c:v>74749534</c:v>
                </c:pt>
                <c:pt idx="3">
                  <c:v>15471111</c:v>
                </c:pt>
                <c:pt idx="4">
                  <c:v>62959471</c:v>
                </c:pt>
                <c:pt idx="5">
                  <c:v>20051289</c:v>
                </c:pt>
                <c:pt idx="6">
                  <c:v>280513</c:v>
                </c:pt>
                <c:pt idx="7">
                  <c:v>15190422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General Insurance - Policies In Force - Q3 </a:t>
            </a:r>
            <a:r>
              <a:rPr lang="en-GB" sz="1200" baseline="0"/>
              <a:t> 2017</a:t>
            </a:r>
            <a:endParaRPr lang="en-GB" sz="1200"/>
          </a:p>
        </c:rich>
      </c:tx>
      <c:layout>
        <c:manualLayout>
          <c:xMode val="edge"/>
          <c:yMode val="edge"/>
          <c:x val="0.13561658276322017"/>
          <c:y val="1.17475666269889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62557549158815"/>
          <c:y val="0.16067952976096131"/>
          <c:w val="0.70314250677681678"/>
          <c:h val="0.8328479816283253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4.7897642558745492E-3"/>
                  <c:y val="8.3882796350485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280763679494748E-3"/>
                  <c:y val="9.19559956586269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5269398040308477E-8"/>
                  <c:y val="6.31192544880669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37704918032788"/>
                      <c:h val="0.1217671320912610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7.2691503398735771E-2"/>
                  <c:y val="1.53975884669813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9375414138806421"/>
                  <c:y val="2.79254756642072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4414412354535538"/>
                  <c:y val="2.54068119671559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764427359465728E-2"/>
                  <c:y val="-5.4101772983006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2075586740405133E-2"/>
                  <c:y val="-2.59202406930856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IF_POL_GEN!$A$4:$A$11</c:f>
              <c:strCache>
                <c:ptCount val="8"/>
                <c:pt idx="0">
                  <c:v>   Motor </c:v>
                </c:pt>
                <c:pt idx="1">
                  <c:v>   Accident and Health</c:v>
                </c:pt>
                <c:pt idx="2">
                  <c:v>   Engineering</c:v>
                </c:pt>
                <c:pt idx="3">
                  <c:v>   Liability</c:v>
                </c:pt>
                <c:pt idx="4">
                  <c:v>   Property</c:v>
                </c:pt>
                <c:pt idx="5">
                  <c:v>   Transportation</c:v>
                </c:pt>
                <c:pt idx="6">
                  <c:v>   Guarantee</c:v>
                </c:pt>
                <c:pt idx="7">
                  <c:v>   Miscellaneous</c:v>
                </c:pt>
              </c:strCache>
            </c:strRef>
          </c:cat>
          <c:val>
            <c:numRef>
              <c:f>IF_POL_GEN!$B$4:$B$11</c:f>
              <c:numCache>
                <c:formatCode>#,##0</c:formatCode>
                <c:ptCount val="8"/>
                <c:pt idx="0">
                  <c:v>320511</c:v>
                </c:pt>
                <c:pt idx="1">
                  <c:v>36551</c:v>
                </c:pt>
                <c:pt idx="2">
                  <c:v>1926</c:v>
                </c:pt>
                <c:pt idx="3">
                  <c:v>14228</c:v>
                </c:pt>
                <c:pt idx="4">
                  <c:v>31026</c:v>
                </c:pt>
                <c:pt idx="5">
                  <c:v>13897</c:v>
                </c:pt>
                <c:pt idx="6">
                  <c:v>274</c:v>
                </c:pt>
                <c:pt idx="7">
                  <c:v>37408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0</xdr:rowOff>
    </xdr:from>
    <xdr:to>
      <xdr:col>6</xdr:col>
      <xdr:colOff>1162050</xdr:colOff>
      <xdr:row>35</xdr:row>
      <xdr:rowOff>152402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180974</xdr:colOff>
      <xdr:row>1</xdr:row>
      <xdr:rowOff>152398</xdr:rowOff>
    </xdr:from>
    <xdr:to>
      <xdr:col>12</xdr:col>
      <xdr:colOff>533399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180975</xdr:rowOff>
    </xdr:from>
    <xdr:to>
      <xdr:col>13</xdr:col>
      <xdr:colOff>381000</xdr:colOff>
      <xdr:row>23</xdr:row>
      <xdr:rowOff>123827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3</xdr:row>
      <xdr:rowOff>0</xdr:rowOff>
    </xdr:from>
    <xdr:to>
      <xdr:col>15</xdr:col>
      <xdr:colOff>342900</xdr:colOff>
      <xdr:row>24</xdr:row>
      <xdr:rowOff>9527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Zeros="0" tabSelected="1" zoomScaleNormal="100" workbookViewId="0">
      <pane xSplit="1" ySplit="4" topLeftCell="B5" activePane="bottomRight" state="frozen"/>
      <selection activeCell="G12" sqref="G12"/>
      <selection pane="topRight" activeCell="G12" sqref="G12"/>
      <selection pane="bottomLeft" activeCell="G12" sqref="G12"/>
      <selection pane="bottomRight" activeCell="G17" sqref="G17"/>
    </sheetView>
  </sheetViews>
  <sheetFormatPr defaultRowHeight="12.75" x14ac:dyDescent="0.2"/>
  <cols>
    <col min="1" max="1" width="43.140625" style="66" customWidth="1"/>
    <col min="2" max="2" width="19.7109375" style="66" customWidth="1"/>
    <col min="3" max="3" width="16.140625" style="66" customWidth="1"/>
    <col min="4" max="6" width="9.140625" style="66"/>
    <col min="8" max="8" width="24" customWidth="1"/>
    <col min="9" max="9" width="28.42578125" customWidth="1"/>
    <col min="15" max="16384" width="9.140625" style="66"/>
  </cols>
  <sheetData>
    <row r="1" spans="1:14" s="65" customFormat="1" ht="15.75" x14ac:dyDescent="0.2">
      <c r="A1" s="70" t="s">
        <v>85</v>
      </c>
      <c r="B1" s="71"/>
      <c r="G1"/>
      <c r="H1"/>
      <c r="I1"/>
      <c r="J1"/>
      <c r="K1"/>
      <c r="L1"/>
      <c r="M1"/>
      <c r="N1"/>
    </row>
    <row r="2" spans="1:14" ht="15.75" x14ac:dyDescent="0.2">
      <c r="A2" s="70" t="s">
        <v>114</v>
      </c>
      <c r="B2" s="71"/>
    </row>
    <row r="3" spans="1:14" ht="15.75" x14ac:dyDescent="0.2">
      <c r="A3" s="61" t="s">
        <v>88</v>
      </c>
      <c r="B3" s="62">
        <v>15</v>
      </c>
    </row>
    <row r="4" spans="1:14" s="67" customFormat="1" ht="15.75" x14ac:dyDescent="0.2">
      <c r="A4" s="72" t="s">
        <v>107</v>
      </c>
      <c r="B4" s="72"/>
      <c r="G4"/>
      <c r="H4"/>
      <c r="I4"/>
      <c r="J4"/>
      <c r="K4"/>
      <c r="L4"/>
      <c r="M4"/>
      <c r="N4"/>
    </row>
    <row r="5" spans="1:14" ht="15" customHeight="1" x14ac:dyDescent="0.2">
      <c r="A5" s="63" t="s">
        <v>89</v>
      </c>
      <c r="B5" s="62">
        <v>18092437538</v>
      </c>
    </row>
    <row r="6" spans="1:14" ht="15.75" x14ac:dyDescent="0.2">
      <c r="A6" s="63" t="s">
        <v>90</v>
      </c>
      <c r="B6" s="62">
        <v>7977061882</v>
      </c>
    </row>
    <row r="7" spans="1:14" ht="15.75" x14ac:dyDescent="0.2">
      <c r="A7" s="63" t="s">
        <v>91</v>
      </c>
      <c r="B7" s="64">
        <v>10115375655.370409</v>
      </c>
    </row>
    <row r="8" spans="1:14" ht="15.75" x14ac:dyDescent="0.2">
      <c r="A8" s="63" t="s">
        <v>92</v>
      </c>
      <c r="B8" s="62">
        <v>2475864031</v>
      </c>
    </row>
    <row r="9" spans="1:14" ht="15.75" x14ac:dyDescent="0.2">
      <c r="A9" s="63" t="s">
        <v>94</v>
      </c>
      <c r="B9" s="62">
        <v>1459731940</v>
      </c>
    </row>
    <row r="10" spans="1:14" ht="15.75" x14ac:dyDescent="0.2">
      <c r="A10" s="63" t="s">
        <v>93</v>
      </c>
      <c r="B10" s="62">
        <v>1273173785</v>
      </c>
    </row>
    <row r="11" spans="1:14" ht="15.75" x14ac:dyDescent="0.2">
      <c r="A11" s="63" t="s">
        <v>95</v>
      </c>
      <c r="B11" s="62">
        <v>927119477</v>
      </c>
    </row>
    <row r="12" spans="1:14" ht="15.75" x14ac:dyDescent="0.2">
      <c r="A12" s="63" t="s">
        <v>97</v>
      </c>
      <c r="B12" s="62">
        <v>100117114</v>
      </c>
    </row>
    <row r="13" spans="1:14" ht="15.75" x14ac:dyDescent="0.2">
      <c r="A13" s="63" t="s">
        <v>98</v>
      </c>
      <c r="B13" s="62">
        <v>193370551</v>
      </c>
    </row>
    <row r="14" spans="1:14" ht="15.75" x14ac:dyDescent="0.2">
      <c r="A14" s="63" t="s">
        <v>96</v>
      </c>
      <c r="B14" s="62">
        <v>4323541512.0500002</v>
      </c>
    </row>
    <row r="15" spans="1:14" ht="15.75" x14ac:dyDescent="0.2">
      <c r="A15" s="63"/>
      <c r="B15" s="62"/>
    </row>
    <row r="16" spans="1:14" ht="15.75" x14ac:dyDescent="0.2">
      <c r="A16" s="63" t="s">
        <v>115</v>
      </c>
      <c r="B16" s="62">
        <v>455821</v>
      </c>
    </row>
    <row r="17" spans="1:2" ht="15.75" x14ac:dyDescent="0.2">
      <c r="A17" s="63" t="s">
        <v>116</v>
      </c>
      <c r="B17" s="62">
        <v>87170</v>
      </c>
    </row>
    <row r="18" spans="1:2" x14ac:dyDescent="0.2">
      <c r="A18"/>
      <c r="B18"/>
    </row>
    <row r="19" spans="1:2" x14ac:dyDescent="0.2">
      <c r="A19"/>
      <c r="B19"/>
    </row>
    <row r="20" spans="1:2" x14ac:dyDescent="0.2">
      <c r="A20"/>
      <c r="B20"/>
    </row>
    <row r="21" spans="1:2" x14ac:dyDescent="0.2">
      <c r="A21"/>
      <c r="B21"/>
    </row>
    <row r="22" spans="1:2" x14ac:dyDescent="0.2">
      <c r="A22"/>
      <c r="B22"/>
    </row>
    <row r="23" spans="1:2" x14ac:dyDescent="0.2">
      <c r="A23"/>
      <c r="B23"/>
    </row>
  </sheetData>
  <mergeCells count="3">
    <mergeCell ref="A1:B1"/>
    <mergeCell ref="A2:B2"/>
    <mergeCell ref="A4:B4"/>
  </mergeCells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Zeros="0" zoomScaleNormal="100" workbookViewId="0">
      <pane xSplit="1" ySplit="3" topLeftCell="B4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2.75" x14ac:dyDescent="0.2"/>
  <cols>
    <col min="1" max="1" width="38.5703125" style="2" customWidth="1"/>
    <col min="2" max="2" width="19.7109375" style="2" customWidth="1"/>
    <col min="3" max="3" width="19.7109375" customWidth="1"/>
    <col min="4" max="4" width="32.7109375" style="2" customWidth="1"/>
    <col min="5" max="5" width="19.42578125" style="2" customWidth="1"/>
    <col min="6" max="6" width="9.140625" style="2"/>
    <col min="7" max="7" width="36.85546875" style="2" customWidth="1"/>
    <col min="8" max="16384" width="9.140625" style="2"/>
  </cols>
  <sheetData>
    <row r="1" spans="1:9" s="1" customFormat="1" ht="15.75" x14ac:dyDescent="0.2">
      <c r="A1" s="73" t="s">
        <v>85</v>
      </c>
      <c r="B1" s="73"/>
      <c r="C1"/>
    </row>
    <row r="2" spans="1:9" ht="15.75" x14ac:dyDescent="0.2">
      <c r="A2" s="73" t="s">
        <v>117</v>
      </c>
      <c r="B2" s="73"/>
    </row>
    <row r="3" spans="1:9" s="3" customFormat="1" ht="15.75" x14ac:dyDescent="0.2">
      <c r="A3" s="74" t="s">
        <v>108</v>
      </c>
      <c r="B3" s="74"/>
      <c r="C3"/>
      <c r="D3" s="75" t="s">
        <v>125</v>
      </c>
      <c r="E3" s="75"/>
    </row>
    <row r="4" spans="1:9" ht="15.75" x14ac:dyDescent="0.2">
      <c r="A4" s="54" t="s">
        <v>1</v>
      </c>
      <c r="B4" s="55">
        <v>373829053</v>
      </c>
      <c r="D4" s="68" t="s">
        <v>118</v>
      </c>
      <c r="E4" s="68">
        <v>6496738951</v>
      </c>
    </row>
    <row r="5" spans="1:9" ht="15.75" x14ac:dyDescent="0.2">
      <c r="A5" s="54" t="s">
        <v>2</v>
      </c>
      <c r="B5" s="55">
        <v>527578283</v>
      </c>
      <c r="D5" s="68" t="s">
        <v>119</v>
      </c>
      <c r="E5" s="68">
        <v>3252723601</v>
      </c>
    </row>
    <row r="6" spans="1:9" ht="15.75" x14ac:dyDescent="0.2">
      <c r="A6" s="54" t="s">
        <v>3</v>
      </c>
      <c r="B6" s="55">
        <v>211654856</v>
      </c>
      <c r="D6" s="68" t="s">
        <v>120</v>
      </c>
      <c r="E6" s="68">
        <v>1447808111</v>
      </c>
    </row>
    <row r="7" spans="1:9" ht="15.75" x14ac:dyDescent="0.2">
      <c r="A7" s="54" t="s">
        <v>4</v>
      </c>
      <c r="B7" s="55">
        <v>243330540</v>
      </c>
      <c r="D7" s="68" t="s">
        <v>121</v>
      </c>
      <c r="E7" s="68">
        <v>1755508408</v>
      </c>
    </row>
    <row r="8" spans="1:9" ht="17.25" customHeight="1" x14ac:dyDescent="0.2">
      <c r="A8" s="56" t="s">
        <v>5</v>
      </c>
      <c r="B8" s="55">
        <v>1447808111</v>
      </c>
      <c r="D8" s="68" t="s">
        <v>122</v>
      </c>
      <c r="E8" s="68">
        <v>982563679</v>
      </c>
    </row>
    <row r="9" spans="1:9" ht="15.75" x14ac:dyDescent="0.2">
      <c r="A9" s="54" t="s">
        <v>6</v>
      </c>
      <c r="B9" s="55">
        <v>1198839333</v>
      </c>
      <c r="D9" s="68" t="s">
        <v>123</v>
      </c>
      <c r="E9" s="68">
        <v>2023852646</v>
      </c>
    </row>
    <row r="10" spans="1:9" ht="15.75" x14ac:dyDescent="0.2">
      <c r="A10" s="54" t="s">
        <v>7</v>
      </c>
      <c r="B10" s="55">
        <v>556669075</v>
      </c>
      <c r="D10" s="68" t="s">
        <v>124</v>
      </c>
      <c r="E10" s="68">
        <v>884366948</v>
      </c>
    </row>
    <row r="11" spans="1:9" ht="15.75" x14ac:dyDescent="0.2">
      <c r="A11" s="56" t="s">
        <v>8</v>
      </c>
      <c r="B11" s="55">
        <v>67880502</v>
      </c>
      <c r="D11" s="68" t="s">
        <v>31</v>
      </c>
      <c r="E11" s="68">
        <v>1248875194</v>
      </c>
    </row>
    <row r="12" spans="1:9" ht="15.75" x14ac:dyDescent="0.2">
      <c r="A12" s="54" t="s">
        <v>9</v>
      </c>
      <c r="B12" s="55">
        <v>816486446</v>
      </c>
      <c r="D12" s="69" t="s">
        <v>89</v>
      </c>
      <c r="E12" s="69">
        <v>18092437538</v>
      </c>
    </row>
    <row r="13" spans="1:9" ht="15.75" x14ac:dyDescent="0.2">
      <c r="A13" s="54" t="s">
        <v>10</v>
      </c>
      <c r="B13" s="55">
        <v>1700390404</v>
      </c>
      <c r="D13"/>
      <c r="E13"/>
      <c r="F13"/>
      <c r="G13"/>
      <c r="H13"/>
      <c r="I13"/>
    </row>
    <row r="14" spans="1:9" ht="15.75" x14ac:dyDescent="0.2">
      <c r="A14" s="54" t="s">
        <v>11</v>
      </c>
      <c r="B14" s="55">
        <v>323462242</v>
      </c>
      <c r="D14"/>
      <c r="E14"/>
      <c r="F14"/>
      <c r="G14"/>
      <c r="H14"/>
      <c r="I14"/>
    </row>
    <row r="15" spans="1:9" ht="15.75" x14ac:dyDescent="0.2">
      <c r="A15" s="54" t="s">
        <v>12</v>
      </c>
      <c r="B15" s="55">
        <v>132897828</v>
      </c>
      <c r="D15"/>
      <c r="E15"/>
      <c r="F15"/>
      <c r="G15"/>
      <c r="H15"/>
      <c r="I15"/>
    </row>
    <row r="16" spans="1:9" ht="15.75" x14ac:dyDescent="0.2">
      <c r="A16" s="54" t="s">
        <v>13</v>
      </c>
      <c r="B16" s="55">
        <v>0</v>
      </c>
      <c r="D16"/>
      <c r="E16"/>
      <c r="F16"/>
      <c r="G16"/>
      <c r="H16"/>
      <c r="I16"/>
    </row>
    <row r="17" spans="1:9" ht="15.75" x14ac:dyDescent="0.2">
      <c r="A17" s="54" t="s">
        <v>14</v>
      </c>
      <c r="B17" s="55">
        <v>0</v>
      </c>
      <c r="D17"/>
      <c r="E17"/>
      <c r="F17"/>
      <c r="G17"/>
      <c r="H17"/>
      <c r="I17"/>
    </row>
    <row r="18" spans="1:9" ht="15.75" x14ac:dyDescent="0.2">
      <c r="A18" s="54" t="s">
        <v>15</v>
      </c>
      <c r="B18" s="55">
        <v>304255202</v>
      </c>
      <c r="D18"/>
      <c r="E18"/>
      <c r="F18"/>
      <c r="G18"/>
      <c r="H18"/>
      <c r="I18"/>
    </row>
    <row r="19" spans="1:9" ht="15.75" x14ac:dyDescent="0.2">
      <c r="A19" s="54" t="s">
        <v>16</v>
      </c>
      <c r="B19" s="55">
        <v>3320111</v>
      </c>
      <c r="D19"/>
      <c r="E19"/>
      <c r="F19"/>
      <c r="G19"/>
      <c r="H19"/>
      <c r="I19"/>
    </row>
    <row r="20" spans="1:9" ht="15.75" x14ac:dyDescent="0.2">
      <c r="A20" s="54" t="s">
        <v>17</v>
      </c>
      <c r="B20" s="55">
        <v>2307697</v>
      </c>
      <c r="D20"/>
      <c r="E20"/>
      <c r="F20"/>
      <c r="G20"/>
      <c r="H20"/>
      <c r="I20"/>
    </row>
    <row r="21" spans="1:9" ht="15.75" x14ac:dyDescent="0.2">
      <c r="A21" s="54" t="s">
        <v>18</v>
      </c>
      <c r="B21" s="55">
        <v>104</v>
      </c>
      <c r="D21"/>
      <c r="E21"/>
      <c r="F21"/>
      <c r="G21"/>
      <c r="H21"/>
      <c r="I21"/>
    </row>
    <row r="22" spans="1:9" ht="15.75" x14ac:dyDescent="0.2">
      <c r="A22" s="54" t="s">
        <v>19</v>
      </c>
      <c r="B22" s="55">
        <v>1692457</v>
      </c>
      <c r="D22"/>
      <c r="E22"/>
      <c r="F22"/>
      <c r="G22"/>
      <c r="H22"/>
      <c r="I22"/>
    </row>
    <row r="23" spans="1:9" ht="15.75" x14ac:dyDescent="0.2">
      <c r="A23" s="54" t="s">
        <v>20</v>
      </c>
      <c r="B23" s="55">
        <v>855391831</v>
      </c>
      <c r="D23"/>
      <c r="E23"/>
      <c r="F23"/>
      <c r="G23"/>
      <c r="H23"/>
      <c r="I23"/>
    </row>
    <row r="24" spans="1:9" ht="15.75" x14ac:dyDescent="0.2">
      <c r="A24" s="54" t="s">
        <v>21</v>
      </c>
      <c r="B24" s="55">
        <v>1571551954</v>
      </c>
      <c r="D24"/>
      <c r="E24"/>
      <c r="F24"/>
      <c r="G24"/>
      <c r="H24"/>
      <c r="I24"/>
    </row>
    <row r="25" spans="1:9" ht="15.75" x14ac:dyDescent="0.2">
      <c r="A25" s="54" t="s">
        <v>22</v>
      </c>
      <c r="B25" s="55">
        <v>824087359</v>
      </c>
      <c r="D25"/>
      <c r="E25"/>
      <c r="F25"/>
      <c r="G25"/>
      <c r="H25"/>
      <c r="I25"/>
    </row>
    <row r="26" spans="1:9" ht="15.75" x14ac:dyDescent="0.2">
      <c r="A26" s="54" t="s">
        <v>23</v>
      </c>
      <c r="B26" s="55">
        <v>339543378</v>
      </c>
      <c r="D26"/>
      <c r="E26"/>
      <c r="F26"/>
      <c r="G26"/>
      <c r="H26"/>
      <c r="I26"/>
    </row>
    <row r="27" spans="1:9" ht="15.75" x14ac:dyDescent="0.2">
      <c r="A27" s="54" t="s">
        <v>24</v>
      </c>
      <c r="B27" s="55">
        <v>1231275738</v>
      </c>
      <c r="D27"/>
      <c r="E27"/>
      <c r="F27"/>
      <c r="G27"/>
      <c r="H27"/>
      <c r="I27"/>
    </row>
    <row r="28" spans="1:9" ht="15.75" x14ac:dyDescent="0.2">
      <c r="A28" s="54" t="s">
        <v>25</v>
      </c>
      <c r="B28" s="55">
        <v>1231663962</v>
      </c>
      <c r="D28"/>
      <c r="E28"/>
      <c r="F28"/>
      <c r="G28"/>
      <c r="H28"/>
      <c r="I28"/>
    </row>
    <row r="29" spans="1:9" ht="15.75" x14ac:dyDescent="0.2">
      <c r="A29" s="54" t="s">
        <v>26</v>
      </c>
      <c r="B29" s="55">
        <v>1217265</v>
      </c>
      <c r="D29"/>
      <c r="E29"/>
      <c r="F29"/>
      <c r="G29"/>
      <c r="H29"/>
      <c r="I29"/>
    </row>
    <row r="30" spans="1:9" ht="15.75" x14ac:dyDescent="0.2">
      <c r="A30" s="54" t="s">
        <v>27</v>
      </c>
      <c r="B30" s="55">
        <v>394334201</v>
      </c>
      <c r="D30"/>
      <c r="E30"/>
      <c r="F30"/>
      <c r="G30"/>
      <c r="H30"/>
      <c r="I30"/>
    </row>
    <row r="31" spans="1:9" ht="15.75" x14ac:dyDescent="0.2">
      <c r="A31" s="54" t="s">
        <v>28</v>
      </c>
      <c r="B31" s="55">
        <v>2119936064</v>
      </c>
      <c r="D31"/>
      <c r="E31"/>
      <c r="F31"/>
      <c r="G31"/>
      <c r="H31"/>
      <c r="I31"/>
    </row>
    <row r="32" spans="1:9" ht="15.75" x14ac:dyDescent="0.2">
      <c r="A32" s="54" t="s">
        <v>29</v>
      </c>
      <c r="B32" s="55">
        <v>374742022</v>
      </c>
      <c r="D32"/>
      <c r="E32"/>
      <c r="F32"/>
      <c r="G32"/>
      <c r="H32"/>
      <c r="I32"/>
    </row>
    <row r="33" spans="1:9" ht="15.75" x14ac:dyDescent="0.2">
      <c r="A33" s="54" t="s">
        <v>30</v>
      </c>
      <c r="B33" s="55">
        <v>361245379</v>
      </c>
      <c r="D33"/>
      <c r="E33"/>
      <c r="F33"/>
      <c r="G33"/>
      <c r="H33"/>
      <c r="I33"/>
    </row>
    <row r="34" spans="1:9" ht="16.5" thickBot="1" x14ac:dyDescent="0.25">
      <c r="A34" s="57" t="s">
        <v>31</v>
      </c>
      <c r="B34" s="58">
        <v>875046141</v>
      </c>
      <c r="D34"/>
      <c r="E34"/>
      <c r="F34"/>
      <c r="G34"/>
      <c r="H34"/>
      <c r="I34"/>
    </row>
    <row r="35" spans="1:9" ht="16.5" thickBot="1" x14ac:dyDescent="0.25">
      <c r="A35" s="59" t="s">
        <v>0</v>
      </c>
      <c r="B35" s="60">
        <f>SUM(B4:B34)</f>
        <v>18092437538</v>
      </c>
      <c r="D35"/>
      <c r="E35"/>
      <c r="F35"/>
      <c r="G35"/>
      <c r="H35"/>
      <c r="I35"/>
    </row>
    <row r="36" spans="1:9" x14ac:dyDescent="0.2">
      <c r="A36" s="53"/>
      <c r="B36" s="53"/>
      <c r="D36"/>
      <c r="E36"/>
      <c r="F36"/>
      <c r="G36"/>
      <c r="H36"/>
      <c r="I36"/>
    </row>
    <row r="37" spans="1:9" x14ac:dyDescent="0.2">
      <c r="D37"/>
      <c r="E37"/>
      <c r="F37"/>
      <c r="G37"/>
      <c r="H37"/>
      <c r="I37"/>
    </row>
    <row r="38" spans="1:9" x14ac:dyDescent="0.2">
      <c r="D38"/>
      <c r="E38"/>
      <c r="F38"/>
      <c r="G38"/>
      <c r="H38"/>
      <c r="I38"/>
    </row>
  </sheetData>
  <mergeCells count="4">
    <mergeCell ref="A1:B1"/>
    <mergeCell ref="A2:B2"/>
    <mergeCell ref="A3:B3"/>
    <mergeCell ref="D3:E3"/>
  </mergeCells>
  <pageMargins left="0.25" right="0.25" top="0.75" bottom="0.75" header="0.3" footer="0.3"/>
  <pageSetup paperSize="9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showZeros="0" zoomScaleNormal="100" workbookViewId="0">
      <pane xSplit="1" ySplit="3" topLeftCell="B4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2.75" x14ac:dyDescent="0.2"/>
  <cols>
    <col min="1" max="1" width="35.28515625" style="5" customWidth="1"/>
    <col min="2" max="2" width="23.7109375" style="5" customWidth="1"/>
    <col min="3" max="16384" width="9.140625" style="5"/>
  </cols>
  <sheetData>
    <row r="1" spans="1:2" s="4" customFormat="1" ht="15.75" x14ac:dyDescent="0.25">
      <c r="A1" s="76" t="s">
        <v>85</v>
      </c>
      <c r="B1" s="77"/>
    </row>
    <row r="2" spans="1:2" ht="30" customHeight="1" x14ac:dyDescent="0.25">
      <c r="A2" s="78" t="s">
        <v>113</v>
      </c>
      <c r="B2" s="79"/>
    </row>
    <row r="3" spans="1:2" s="9" customFormat="1" ht="15.75" x14ac:dyDescent="0.2">
      <c r="A3" s="80" t="s">
        <v>108</v>
      </c>
      <c r="B3" s="81"/>
    </row>
    <row r="4" spans="1:2" ht="15.75" x14ac:dyDescent="0.2">
      <c r="A4" s="41" t="s">
        <v>32</v>
      </c>
      <c r="B4" s="41"/>
    </row>
    <row r="5" spans="1:2" ht="15.75" x14ac:dyDescent="0.2">
      <c r="A5" s="42" t="s">
        <v>33</v>
      </c>
      <c r="B5" s="43">
        <v>2463977978</v>
      </c>
    </row>
    <row r="6" spans="1:2" ht="15.75" x14ac:dyDescent="0.2">
      <c r="A6" s="42" t="s">
        <v>34</v>
      </c>
      <c r="B6" s="43">
        <v>51460</v>
      </c>
    </row>
    <row r="7" spans="1:2" ht="15.75" x14ac:dyDescent="0.2">
      <c r="A7" s="42" t="s">
        <v>35</v>
      </c>
      <c r="B7" s="43">
        <v>2118634392</v>
      </c>
    </row>
    <row r="8" spans="1:2" ht="16.5" thickBot="1" x14ac:dyDescent="0.25">
      <c r="A8" s="44" t="s">
        <v>36</v>
      </c>
      <c r="B8" s="45">
        <v>3394398052</v>
      </c>
    </row>
    <row r="9" spans="1:2" ht="16.5" thickBot="1" x14ac:dyDescent="0.25">
      <c r="A9" s="48" t="s">
        <v>37</v>
      </c>
      <c r="B9" s="49">
        <v>7977061882</v>
      </c>
    </row>
    <row r="10" spans="1:2" ht="15.75" x14ac:dyDescent="0.2">
      <c r="A10" s="46" t="s">
        <v>38</v>
      </c>
      <c r="B10" s="47"/>
    </row>
    <row r="11" spans="1:2" ht="15.75" x14ac:dyDescent="0.2">
      <c r="A11" s="42" t="s">
        <v>39</v>
      </c>
      <c r="B11" s="43">
        <v>2439029162.46</v>
      </c>
    </row>
    <row r="12" spans="1:2" ht="15.75" x14ac:dyDescent="0.2">
      <c r="A12" s="42" t="s">
        <v>40</v>
      </c>
      <c r="B12" s="43">
        <v>4323541512.0500002</v>
      </c>
    </row>
    <row r="13" spans="1:2" ht="15.75" x14ac:dyDescent="0.2">
      <c r="A13" s="42" t="s">
        <v>41</v>
      </c>
      <c r="B13" s="43">
        <v>1727822007.46</v>
      </c>
    </row>
    <row r="14" spans="1:2" ht="15.75" x14ac:dyDescent="0.2">
      <c r="A14" s="42" t="s">
        <v>42</v>
      </c>
      <c r="B14" s="43">
        <v>44620722.100000001</v>
      </c>
    </row>
    <row r="15" spans="1:2" ht="15.75" x14ac:dyDescent="0.2">
      <c r="A15" s="42" t="s">
        <v>43</v>
      </c>
      <c r="B15" s="43">
        <v>9583570</v>
      </c>
    </row>
    <row r="16" spans="1:2" ht="15.75" x14ac:dyDescent="0.2">
      <c r="A16" s="42" t="s">
        <v>44</v>
      </c>
      <c r="B16" s="43">
        <v>300078714.20999998</v>
      </c>
    </row>
    <row r="17" spans="1:2" ht="15.75" x14ac:dyDescent="0.2">
      <c r="A17" s="42" t="s">
        <v>45</v>
      </c>
      <c r="B17" s="43">
        <v>264794046.26999998</v>
      </c>
    </row>
    <row r="18" spans="1:2" ht="16.5" thickBot="1" x14ac:dyDescent="0.25">
      <c r="A18" s="44" t="s">
        <v>46</v>
      </c>
      <c r="B18" s="45">
        <v>1005905920.8204086</v>
      </c>
    </row>
    <row r="19" spans="1:2" ht="16.5" thickBot="1" x14ac:dyDescent="0.25">
      <c r="A19" s="52" t="s">
        <v>47</v>
      </c>
      <c r="B19" s="49">
        <v>10115375655.370409</v>
      </c>
    </row>
    <row r="20" spans="1:2" ht="16.5" thickBot="1" x14ac:dyDescent="0.25">
      <c r="A20" s="50" t="s">
        <v>48</v>
      </c>
      <c r="B20" s="51">
        <f>B19+B9</f>
        <v>18092437537.370407</v>
      </c>
    </row>
    <row r="21" spans="1:2" x14ac:dyDescent="0.2">
      <c r="A21" s="10"/>
      <c r="B21" s="10"/>
    </row>
  </sheetData>
  <mergeCells count="3">
    <mergeCell ref="A1:B1"/>
    <mergeCell ref="A2:B2"/>
    <mergeCell ref="A3:B3"/>
  </mergeCells>
  <pageMargins left="0.25" right="0.25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showZeros="0" zoomScaleNormal="100" workbookViewId="0">
      <pane xSplit="1" ySplit="4" topLeftCell="B14" activePane="bottomRight" state="frozen"/>
      <selection activeCell="G12" sqref="G12"/>
      <selection pane="topRight" activeCell="G12" sqref="G12"/>
      <selection pane="bottomLeft" activeCell="G12" sqref="G12"/>
      <selection pane="bottomRight" activeCell="H23" sqref="H23"/>
    </sheetView>
  </sheetViews>
  <sheetFormatPr defaultRowHeight="12.75" x14ac:dyDescent="0.2"/>
  <cols>
    <col min="1" max="1" width="48.28515625" style="2" customWidth="1"/>
    <col min="2" max="2" width="19.7109375" style="2" customWidth="1"/>
    <col min="3" max="16384" width="9.140625" style="2"/>
  </cols>
  <sheetData>
    <row r="1" spans="1:2" s="1" customFormat="1" ht="15.75" x14ac:dyDescent="0.2">
      <c r="A1" s="82" t="s">
        <v>49</v>
      </c>
      <c r="B1" s="83"/>
    </row>
    <row r="2" spans="1:2" ht="15.75" x14ac:dyDescent="0.2">
      <c r="A2" s="82" t="s">
        <v>112</v>
      </c>
      <c r="B2" s="83"/>
    </row>
    <row r="3" spans="1:2" ht="15.75" x14ac:dyDescent="0.2">
      <c r="A3" s="80" t="s">
        <v>108</v>
      </c>
      <c r="B3" s="81"/>
    </row>
    <row r="4" spans="1:2" s="8" customFormat="1" ht="15.75" x14ac:dyDescent="0.2">
      <c r="A4" s="37" t="s">
        <v>50</v>
      </c>
      <c r="B4" s="38">
        <v>2473655845</v>
      </c>
    </row>
    <row r="5" spans="1:2" ht="15.75" customHeight="1" x14ac:dyDescent="0.2">
      <c r="A5" s="37" t="s">
        <v>51</v>
      </c>
      <c r="B5" s="38">
        <v>0</v>
      </c>
    </row>
    <row r="6" spans="1:2" ht="15.75" x14ac:dyDescent="0.2">
      <c r="A6" s="37" t="s">
        <v>52</v>
      </c>
      <c r="B6" s="38">
        <v>74272</v>
      </c>
    </row>
    <row r="7" spans="1:2" ht="15.75" x14ac:dyDescent="0.2">
      <c r="A7" s="37" t="s">
        <v>53</v>
      </c>
      <c r="B7" s="38">
        <v>2133915</v>
      </c>
    </row>
    <row r="8" spans="1:2" ht="15.75" x14ac:dyDescent="0.2">
      <c r="A8" s="40" t="s">
        <v>54</v>
      </c>
      <c r="B8" s="39">
        <v>2475864031</v>
      </c>
    </row>
    <row r="9" spans="1:2" ht="15.75" x14ac:dyDescent="0.2">
      <c r="A9" s="37" t="s">
        <v>55</v>
      </c>
      <c r="B9" s="38">
        <v>0</v>
      </c>
    </row>
    <row r="10" spans="1:2" ht="15.75" x14ac:dyDescent="0.2">
      <c r="A10" s="37" t="s">
        <v>52</v>
      </c>
      <c r="B10" s="38">
        <v>157368360</v>
      </c>
    </row>
    <row r="11" spans="1:2" ht="15.75" x14ac:dyDescent="0.2">
      <c r="A11" s="37" t="s">
        <v>53</v>
      </c>
      <c r="B11" s="38">
        <v>688411470</v>
      </c>
    </row>
    <row r="12" spans="1:2" ht="15.75" x14ac:dyDescent="0.2">
      <c r="A12" s="40" t="s">
        <v>56</v>
      </c>
      <c r="B12" s="39">
        <v>845779830</v>
      </c>
    </row>
    <row r="13" spans="1:2" ht="15.75" x14ac:dyDescent="0.2">
      <c r="A13" s="40" t="s">
        <v>57</v>
      </c>
      <c r="B13" s="39">
        <v>1630084201</v>
      </c>
    </row>
    <row r="14" spans="1:2" ht="15.75" x14ac:dyDescent="0.2">
      <c r="A14" s="37" t="s">
        <v>58</v>
      </c>
      <c r="B14" s="38">
        <v>1541791219</v>
      </c>
    </row>
    <row r="15" spans="1:2" ht="15.75" x14ac:dyDescent="0.2">
      <c r="A15" s="37" t="s">
        <v>59</v>
      </c>
      <c r="B15" s="38">
        <v>1712143480</v>
      </c>
    </row>
    <row r="16" spans="1:2" ht="15.75" x14ac:dyDescent="0.2">
      <c r="A16" s="40" t="s">
        <v>60</v>
      </c>
      <c r="B16" s="39">
        <v>1459731940</v>
      </c>
    </row>
    <row r="17" spans="1:2" ht="15.75" x14ac:dyDescent="0.2">
      <c r="A17" s="37" t="s">
        <v>61</v>
      </c>
      <c r="B17" s="38">
        <v>1271038864</v>
      </c>
    </row>
    <row r="18" spans="1:2" ht="31.5" x14ac:dyDescent="0.2">
      <c r="A18" s="37" t="s">
        <v>62</v>
      </c>
      <c r="B18" s="38">
        <v>2134921</v>
      </c>
    </row>
    <row r="19" spans="1:2" ht="15.75" x14ac:dyDescent="0.2">
      <c r="A19" s="40" t="s">
        <v>63</v>
      </c>
      <c r="B19" s="39">
        <v>1273173785</v>
      </c>
    </row>
    <row r="20" spans="1:2" ht="15.75" x14ac:dyDescent="0.2">
      <c r="A20" s="37" t="s">
        <v>64</v>
      </c>
      <c r="B20" s="38">
        <v>0</v>
      </c>
    </row>
    <row r="21" spans="1:2" ht="15.75" x14ac:dyDescent="0.2">
      <c r="A21" s="37" t="s">
        <v>52</v>
      </c>
      <c r="B21" s="38">
        <v>84634882</v>
      </c>
    </row>
    <row r="22" spans="1:2" ht="15.75" x14ac:dyDescent="0.2">
      <c r="A22" s="37" t="s">
        <v>53</v>
      </c>
      <c r="B22" s="38">
        <v>229324324</v>
      </c>
    </row>
    <row r="23" spans="1:2" ht="15.75" x14ac:dyDescent="0.2">
      <c r="A23" s="40" t="s">
        <v>65</v>
      </c>
      <c r="B23" s="39">
        <v>313959207</v>
      </c>
    </row>
    <row r="24" spans="1:2" ht="15.75" x14ac:dyDescent="0.2">
      <c r="A24" s="40" t="s">
        <v>66</v>
      </c>
      <c r="B24" s="39">
        <v>959214578</v>
      </c>
    </row>
    <row r="25" spans="1:2" ht="17.25" customHeight="1" x14ac:dyDescent="0.2">
      <c r="A25" s="37" t="s">
        <v>67</v>
      </c>
      <c r="B25" s="38">
        <v>1088766911</v>
      </c>
    </row>
    <row r="26" spans="1:2" ht="15.75" x14ac:dyDescent="0.2">
      <c r="A26" s="37" t="s">
        <v>68</v>
      </c>
      <c r="B26" s="38">
        <v>1056671810</v>
      </c>
    </row>
    <row r="27" spans="1:2" ht="15.75" x14ac:dyDescent="0.2">
      <c r="A27" s="37" t="s">
        <v>69</v>
      </c>
      <c r="B27" s="39">
        <v>927119477</v>
      </c>
    </row>
    <row r="28" spans="1:2" ht="15.75" x14ac:dyDescent="0.2">
      <c r="A28" s="37" t="s">
        <v>70</v>
      </c>
      <c r="B28" s="38">
        <v>174946659</v>
      </c>
    </row>
    <row r="29" spans="1:2" ht="15.75" x14ac:dyDescent="0.2">
      <c r="A29" s="37" t="s">
        <v>71</v>
      </c>
      <c r="B29" s="38">
        <v>242223735</v>
      </c>
    </row>
    <row r="30" spans="1:2" ht="15.75" x14ac:dyDescent="0.2">
      <c r="A30" s="40" t="s">
        <v>72</v>
      </c>
      <c r="B30" s="39">
        <v>-67277076</v>
      </c>
    </row>
    <row r="31" spans="1:2" ht="15.75" x14ac:dyDescent="0.2">
      <c r="A31" s="37" t="s">
        <v>73</v>
      </c>
      <c r="B31" s="38">
        <v>365218273</v>
      </c>
    </row>
    <row r="32" spans="1:2" ht="15.75" x14ac:dyDescent="0.2">
      <c r="A32" s="37" t="s">
        <v>74</v>
      </c>
      <c r="B32" s="38">
        <v>100117114</v>
      </c>
    </row>
    <row r="33" spans="1:2" ht="15.75" x14ac:dyDescent="0.2">
      <c r="A33" s="40" t="s">
        <v>75</v>
      </c>
      <c r="B33" s="39">
        <v>93253437</v>
      </c>
    </row>
    <row r="34" spans="1:2" ht="15.75" x14ac:dyDescent="0.2">
      <c r="A34" s="40" t="s">
        <v>76</v>
      </c>
      <c r="B34" s="39">
        <v>193370551</v>
      </c>
    </row>
    <row r="35" spans="1:2" x14ac:dyDescent="0.2">
      <c r="A35" s="1"/>
      <c r="B35" s="1"/>
    </row>
  </sheetData>
  <mergeCells count="3">
    <mergeCell ref="A1:B1"/>
    <mergeCell ref="A2:B2"/>
    <mergeCell ref="A3:B3"/>
  </mergeCells>
  <pageMargins left="0.25" right="0.25" top="0.75" bottom="0.75" header="0.3" footer="0.3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4"/>
  <sheetViews>
    <sheetView showZeros="0" zoomScaleNormal="100" workbookViewId="0">
      <pane xSplit="1" ySplit="3" topLeftCell="B22" activePane="bottomRight" state="frozen"/>
      <selection activeCell="G12" sqref="G12"/>
      <selection pane="topRight" activeCell="G12" sqref="G12"/>
      <selection pane="bottomLeft" activeCell="G12" sqref="G12"/>
      <selection pane="bottomRight" activeCell="A24" sqref="A24"/>
    </sheetView>
  </sheetViews>
  <sheetFormatPr defaultRowHeight="12.75" x14ac:dyDescent="0.2"/>
  <cols>
    <col min="1" max="1" width="37.5703125" style="2" customWidth="1"/>
    <col min="2" max="2" width="19.7109375" style="2" customWidth="1"/>
    <col min="3" max="16384" width="9.140625" style="2"/>
  </cols>
  <sheetData>
    <row r="1" spans="1:2" s="6" customFormat="1" ht="15.75" x14ac:dyDescent="0.2">
      <c r="A1" s="84" t="s">
        <v>49</v>
      </c>
      <c r="B1" s="85"/>
    </row>
    <row r="2" spans="1:2" s="7" customFormat="1" ht="15.75" x14ac:dyDescent="0.2">
      <c r="A2" s="84" t="s">
        <v>111</v>
      </c>
      <c r="B2" s="85"/>
    </row>
    <row r="3" spans="1:2" ht="17.25" customHeight="1" x14ac:dyDescent="0.2">
      <c r="A3" s="80" t="s">
        <v>108</v>
      </c>
      <c r="B3" s="81"/>
    </row>
    <row r="4" spans="1:2" ht="15.75" x14ac:dyDescent="0.2">
      <c r="A4" s="30" t="s">
        <v>77</v>
      </c>
      <c r="B4" s="26"/>
    </row>
    <row r="5" spans="1:2" ht="15.75" x14ac:dyDescent="0.2">
      <c r="A5" s="25" t="s">
        <v>99</v>
      </c>
      <c r="B5" s="27">
        <v>893055448</v>
      </c>
    </row>
    <row r="6" spans="1:2" ht="15.75" x14ac:dyDescent="0.2">
      <c r="A6" s="25" t="s">
        <v>100</v>
      </c>
      <c r="B6" s="27">
        <v>737503564</v>
      </c>
    </row>
    <row r="7" spans="1:2" ht="15.75" x14ac:dyDescent="0.2">
      <c r="A7" s="25" t="s">
        <v>101</v>
      </c>
      <c r="B7" s="27">
        <v>115431410</v>
      </c>
    </row>
    <row r="8" spans="1:2" ht="15.75" x14ac:dyDescent="0.2">
      <c r="A8" s="25" t="s">
        <v>102</v>
      </c>
      <c r="B8" s="27">
        <v>153395266</v>
      </c>
    </row>
    <row r="9" spans="1:2" ht="15.75" x14ac:dyDescent="0.2">
      <c r="A9" s="25" t="s">
        <v>103</v>
      </c>
      <c r="B9" s="27">
        <v>319960920</v>
      </c>
    </row>
    <row r="10" spans="1:2" ht="15.75" x14ac:dyDescent="0.2">
      <c r="A10" s="25" t="s">
        <v>104</v>
      </c>
      <c r="B10" s="27">
        <v>91392888</v>
      </c>
    </row>
    <row r="11" spans="1:2" ht="15.75" x14ac:dyDescent="0.2">
      <c r="A11" s="28" t="s">
        <v>105</v>
      </c>
      <c r="B11" s="27">
        <v>34300944</v>
      </c>
    </row>
    <row r="12" spans="1:2" ht="16.5" thickBot="1" x14ac:dyDescent="0.25">
      <c r="A12" s="31" t="s">
        <v>106</v>
      </c>
      <c r="B12" s="32">
        <v>130823591</v>
      </c>
    </row>
    <row r="13" spans="1:2" ht="16.5" thickBot="1" x14ac:dyDescent="0.25">
      <c r="A13" s="35" t="s">
        <v>0</v>
      </c>
      <c r="B13" s="36">
        <v>2475864031</v>
      </c>
    </row>
    <row r="14" spans="1:2" ht="15.75" x14ac:dyDescent="0.2">
      <c r="A14" s="33" t="s">
        <v>78</v>
      </c>
      <c r="B14" s="34"/>
    </row>
    <row r="15" spans="1:2" ht="15.75" x14ac:dyDescent="0.2">
      <c r="A15" s="25" t="s">
        <v>99</v>
      </c>
      <c r="B15" s="27">
        <v>35904659</v>
      </c>
    </row>
    <row r="16" spans="1:2" ht="15.75" x14ac:dyDescent="0.2">
      <c r="A16" s="25" t="s">
        <v>100</v>
      </c>
      <c r="B16" s="27">
        <v>272385333</v>
      </c>
    </row>
    <row r="17" spans="1:2" ht="15.75" x14ac:dyDescent="0.2">
      <c r="A17" s="25" t="s">
        <v>101</v>
      </c>
      <c r="B17" s="27">
        <v>97001633</v>
      </c>
    </row>
    <row r="18" spans="1:2" ht="15.75" x14ac:dyDescent="0.2">
      <c r="A18" s="25" t="s">
        <v>102</v>
      </c>
      <c r="B18" s="27">
        <v>96655942</v>
      </c>
    </row>
    <row r="19" spans="1:2" ht="15.75" x14ac:dyDescent="0.2">
      <c r="A19" s="25" t="s">
        <v>103</v>
      </c>
      <c r="B19" s="27">
        <v>216118833</v>
      </c>
    </row>
    <row r="20" spans="1:2" ht="15.75" x14ac:dyDescent="0.2">
      <c r="A20" s="25" t="s">
        <v>104</v>
      </c>
      <c r="B20" s="27">
        <v>35649269</v>
      </c>
    </row>
    <row r="21" spans="1:2" ht="15.75" x14ac:dyDescent="0.2">
      <c r="A21" s="25" t="s">
        <v>105</v>
      </c>
      <c r="B21" s="27">
        <v>24824529</v>
      </c>
    </row>
    <row r="22" spans="1:2" ht="15.75" x14ac:dyDescent="0.2">
      <c r="A22" s="25" t="s">
        <v>106</v>
      </c>
      <c r="B22" s="27">
        <v>67239632</v>
      </c>
    </row>
    <row r="23" spans="1:2" ht="15.75" x14ac:dyDescent="0.2">
      <c r="A23" s="25" t="s">
        <v>0</v>
      </c>
      <c r="B23" s="29">
        <v>845779830</v>
      </c>
    </row>
    <row r="24" spans="1:2" ht="15.75" x14ac:dyDescent="0.2">
      <c r="A24" s="30" t="s">
        <v>79</v>
      </c>
      <c r="B24" s="27"/>
    </row>
    <row r="25" spans="1:2" ht="15.75" x14ac:dyDescent="0.2">
      <c r="A25" s="25" t="s">
        <v>99</v>
      </c>
      <c r="B25" s="27">
        <v>857150789</v>
      </c>
    </row>
    <row r="26" spans="1:2" ht="15.75" x14ac:dyDescent="0.2">
      <c r="A26" s="25" t="s">
        <v>100</v>
      </c>
      <c r="B26" s="27">
        <v>465118231</v>
      </c>
    </row>
    <row r="27" spans="1:2" ht="15.75" x14ac:dyDescent="0.2">
      <c r="A27" s="25" t="s">
        <v>101</v>
      </c>
      <c r="B27" s="27">
        <v>18429777</v>
      </c>
    </row>
    <row r="28" spans="1:2" ht="15.75" x14ac:dyDescent="0.2">
      <c r="A28" s="25" t="s">
        <v>102</v>
      </c>
      <c r="B28" s="27">
        <v>56739323</v>
      </c>
    </row>
    <row r="29" spans="1:2" ht="15.75" x14ac:dyDescent="0.2">
      <c r="A29" s="25" t="s">
        <v>103</v>
      </c>
      <c r="B29" s="27">
        <v>103842088</v>
      </c>
    </row>
    <row r="30" spans="1:2" ht="15.75" x14ac:dyDescent="0.2">
      <c r="A30" s="25" t="s">
        <v>104</v>
      </c>
      <c r="B30" s="27">
        <v>55743619</v>
      </c>
    </row>
    <row r="31" spans="1:2" ht="15.75" x14ac:dyDescent="0.2">
      <c r="A31" s="25" t="s">
        <v>105</v>
      </c>
      <c r="B31" s="27">
        <v>9476415</v>
      </c>
    </row>
    <row r="32" spans="1:2" ht="16.5" thickBot="1" x14ac:dyDescent="0.25">
      <c r="A32" s="31" t="s">
        <v>106</v>
      </c>
      <c r="B32" s="32">
        <v>63583960</v>
      </c>
    </row>
    <row r="33" spans="1:2" ht="16.5" thickBot="1" x14ac:dyDescent="0.25">
      <c r="A33" s="35" t="s">
        <v>0</v>
      </c>
      <c r="B33" s="36">
        <v>1630084202</v>
      </c>
    </row>
    <row r="34" spans="1:2" ht="15.75" x14ac:dyDescent="0.2">
      <c r="A34" s="33" t="s">
        <v>80</v>
      </c>
      <c r="B34" s="34"/>
    </row>
    <row r="35" spans="1:2" ht="15.75" x14ac:dyDescent="0.2">
      <c r="A35" s="25" t="s">
        <v>99</v>
      </c>
      <c r="B35" s="27">
        <v>785260181</v>
      </c>
    </row>
    <row r="36" spans="1:2" ht="15.75" x14ac:dyDescent="0.2">
      <c r="A36" s="25" t="s">
        <v>100</v>
      </c>
      <c r="B36" s="27">
        <v>399462431</v>
      </c>
    </row>
    <row r="37" spans="1:2" ht="15.75" x14ac:dyDescent="0.2">
      <c r="A37" s="25" t="s">
        <v>101</v>
      </c>
      <c r="B37" s="27">
        <v>16094657</v>
      </c>
    </row>
    <row r="38" spans="1:2" ht="15.75" x14ac:dyDescent="0.2">
      <c r="A38" s="25" t="s">
        <v>102</v>
      </c>
      <c r="B38" s="27">
        <v>43003583</v>
      </c>
    </row>
    <row r="39" spans="1:2" ht="15.75" x14ac:dyDescent="0.2">
      <c r="A39" s="25" t="s">
        <v>103</v>
      </c>
      <c r="B39" s="27">
        <v>101329296</v>
      </c>
    </row>
    <row r="40" spans="1:2" ht="15.75" x14ac:dyDescent="0.2">
      <c r="A40" s="25" t="s">
        <v>104</v>
      </c>
      <c r="B40" s="27">
        <v>45426882</v>
      </c>
    </row>
    <row r="41" spans="1:2" ht="15.75" x14ac:dyDescent="0.2">
      <c r="A41" s="25" t="s">
        <v>105</v>
      </c>
      <c r="B41" s="27">
        <v>9168388</v>
      </c>
    </row>
    <row r="42" spans="1:2" ht="16.5" thickBot="1" x14ac:dyDescent="0.25">
      <c r="A42" s="31" t="s">
        <v>106</v>
      </c>
      <c r="B42" s="32">
        <v>59986522</v>
      </c>
    </row>
    <row r="43" spans="1:2" ht="16.5" thickBot="1" x14ac:dyDescent="0.25">
      <c r="A43" s="35" t="s">
        <v>0</v>
      </c>
      <c r="B43" s="36">
        <v>1459731940</v>
      </c>
    </row>
    <row r="44" spans="1:2" x14ac:dyDescent="0.2">
      <c r="A44" s="1"/>
      <c r="B44" s="1"/>
    </row>
  </sheetData>
  <mergeCells count="3">
    <mergeCell ref="A1:B1"/>
    <mergeCell ref="A2:B2"/>
    <mergeCell ref="A3:B3"/>
  </mergeCells>
  <pageMargins left="0.25" right="0.25" top="0.75" bottom="0.75" header="0.3" footer="0.3"/>
  <pageSetup paperSize="9" scale="6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4"/>
  <sheetViews>
    <sheetView showZeros="0" zoomScaleNormal="100" zoomScaleSheetLayoutView="50" workbookViewId="0">
      <pane xSplit="1" ySplit="3" topLeftCell="B22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2.75" x14ac:dyDescent="0.2"/>
  <cols>
    <col min="1" max="1" width="47.28515625" style="5" customWidth="1"/>
    <col min="2" max="2" width="19.7109375" style="5" customWidth="1"/>
    <col min="3" max="16384" width="9.140625" style="5"/>
  </cols>
  <sheetData>
    <row r="1" spans="1:2" s="4" customFormat="1" ht="15.75" x14ac:dyDescent="0.25">
      <c r="A1" s="76" t="s">
        <v>49</v>
      </c>
      <c r="B1" s="77"/>
    </row>
    <row r="2" spans="1:2" ht="15.75" x14ac:dyDescent="0.25">
      <c r="A2" s="76" t="s">
        <v>110</v>
      </c>
      <c r="B2" s="77"/>
    </row>
    <row r="3" spans="1:2" ht="18" customHeight="1" x14ac:dyDescent="0.2">
      <c r="A3" s="80" t="s">
        <v>108</v>
      </c>
      <c r="B3" s="81"/>
    </row>
    <row r="4" spans="1:2" ht="15.75" x14ac:dyDescent="0.2">
      <c r="A4" s="16" t="s">
        <v>81</v>
      </c>
      <c r="B4" s="23"/>
    </row>
    <row r="5" spans="1:2" ht="15.75" x14ac:dyDescent="0.25">
      <c r="A5" s="11" t="s">
        <v>99</v>
      </c>
      <c r="B5" s="12">
        <v>678449132</v>
      </c>
    </row>
    <row r="6" spans="1:2" ht="15.75" x14ac:dyDescent="0.25">
      <c r="A6" s="11" t="s">
        <v>100</v>
      </c>
      <c r="B6" s="12">
        <v>406022314</v>
      </c>
    </row>
    <row r="7" spans="1:2" ht="15.75" x14ac:dyDescent="0.25">
      <c r="A7" s="11" t="s">
        <v>101</v>
      </c>
      <c r="B7" s="12">
        <v>74749534</v>
      </c>
    </row>
    <row r="8" spans="1:2" ht="15.75" x14ac:dyDescent="0.25">
      <c r="A8" s="11" t="s">
        <v>102</v>
      </c>
      <c r="B8" s="12">
        <v>15471111</v>
      </c>
    </row>
    <row r="9" spans="1:2" ht="15.75" x14ac:dyDescent="0.25">
      <c r="A9" s="11" t="s">
        <v>103</v>
      </c>
      <c r="B9" s="12">
        <v>62959471</v>
      </c>
    </row>
    <row r="10" spans="1:2" ht="15.75" x14ac:dyDescent="0.25">
      <c r="A10" s="11" t="s">
        <v>104</v>
      </c>
      <c r="B10" s="12">
        <v>20051289</v>
      </c>
    </row>
    <row r="11" spans="1:2" ht="15.75" x14ac:dyDescent="0.25">
      <c r="A11" s="24" t="s">
        <v>105</v>
      </c>
      <c r="B11" s="12">
        <v>280513</v>
      </c>
    </row>
    <row r="12" spans="1:2" ht="15.75" x14ac:dyDescent="0.25">
      <c r="A12" s="11" t="s">
        <v>106</v>
      </c>
      <c r="B12" s="12">
        <v>15190422</v>
      </c>
    </row>
    <row r="13" spans="1:2" ht="15.75" x14ac:dyDescent="0.2">
      <c r="A13" s="16" t="s">
        <v>0</v>
      </c>
      <c r="B13" s="14">
        <v>1273173786</v>
      </c>
    </row>
    <row r="14" spans="1:2" ht="15.75" x14ac:dyDescent="0.2">
      <c r="A14" s="16" t="s">
        <v>82</v>
      </c>
      <c r="B14" s="15"/>
    </row>
    <row r="15" spans="1:2" ht="15.75" x14ac:dyDescent="0.25">
      <c r="A15" s="11" t="s">
        <v>99</v>
      </c>
      <c r="B15" s="12">
        <v>81028840</v>
      </c>
    </row>
    <row r="16" spans="1:2" ht="15.75" x14ac:dyDescent="0.25">
      <c r="A16" s="11" t="s">
        <v>100</v>
      </c>
      <c r="B16" s="12">
        <v>112638385</v>
      </c>
    </row>
    <row r="17" spans="1:2" ht="15.75" x14ac:dyDescent="0.25">
      <c r="A17" s="11" t="s">
        <v>101</v>
      </c>
      <c r="B17" s="12">
        <v>68402022</v>
      </c>
    </row>
    <row r="18" spans="1:2" ht="15.75" x14ac:dyDescent="0.25">
      <c r="A18" s="11" t="s">
        <v>102</v>
      </c>
      <c r="B18" s="12">
        <v>1469196</v>
      </c>
    </row>
    <row r="19" spans="1:2" ht="15.75" x14ac:dyDescent="0.25">
      <c r="A19" s="11" t="s">
        <v>103</v>
      </c>
      <c r="B19" s="12">
        <v>45575996</v>
      </c>
    </row>
    <row r="20" spans="1:2" ht="15.75" x14ac:dyDescent="0.25">
      <c r="A20" s="11" t="s">
        <v>104</v>
      </c>
      <c r="B20" s="12">
        <v>1650617</v>
      </c>
    </row>
    <row r="21" spans="1:2" ht="15.75" x14ac:dyDescent="0.25">
      <c r="A21" s="11" t="s">
        <v>105</v>
      </c>
      <c r="B21" s="12">
        <v>191719</v>
      </c>
    </row>
    <row r="22" spans="1:2" ht="15.75" x14ac:dyDescent="0.25">
      <c r="A22" s="11" t="s">
        <v>106</v>
      </c>
      <c r="B22" s="12">
        <v>3002431</v>
      </c>
    </row>
    <row r="23" spans="1:2" ht="15.75" x14ac:dyDescent="0.2">
      <c r="A23" s="11" t="s">
        <v>0</v>
      </c>
      <c r="B23" s="14">
        <v>313959206</v>
      </c>
    </row>
    <row r="24" spans="1:2" ht="15.75" x14ac:dyDescent="0.2">
      <c r="A24" s="11" t="s">
        <v>83</v>
      </c>
      <c r="B24" s="15"/>
    </row>
    <row r="25" spans="1:2" ht="15.75" x14ac:dyDescent="0.25">
      <c r="A25" s="11" t="s">
        <v>99</v>
      </c>
      <c r="B25" s="12">
        <v>597420292</v>
      </c>
    </row>
    <row r="26" spans="1:2" ht="15.75" x14ac:dyDescent="0.25">
      <c r="A26" s="11" t="s">
        <v>100</v>
      </c>
      <c r="B26" s="12">
        <v>293383929</v>
      </c>
    </row>
    <row r="27" spans="1:2" ht="15.75" x14ac:dyDescent="0.25">
      <c r="A27" s="11" t="s">
        <v>101</v>
      </c>
      <c r="B27" s="12">
        <v>6347512</v>
      </c>
    </row>
    <row r="28" spans="1:2" ht="15.75" x14ac:dyDescent="0.25">
      <c r="A28" s="11" t="s">
        <v>102</v>
      </c>
      <c r="B28" s="12">
        <v>14001915</v>
      </c>
    </row>
    <row r="29" spans="1:2" ht="15.75" x14ac:dyDescent="0.25">
      <c r="A29" s="11" t="s">
        <v>103</v>
      </c>
      <c r="B29" s="12">
        <v>17383474</v>
      </c>
    </row>
    <row r="30" spans="1:2" ht="15.75" x14ac:dyDescent="0.25">
      <c r="A30" s="11" t="s">
        <v>104</v>
      </c>
      <c r="B30" s="12">
        <v>18400672</v>
      </c>
    </row>
    <row r="31" spans="1:2" ht="15.75" x14ac:dyDescent="0.25">
      <c r="A31" s="11" t="s">
        <v>105</v>
      </c>
      <c r="B31" s="12">
        <v>88794</v>
      </c>
    </row>
    <row r="32" spans="1:2" ht="16.5" thickBot="1" x14ac:dyDescent="0.3">
      <c r="A32" s="17" t="s">
        <v>106</v>
      </c>
      <c r="B32" s="18">
        <v>12187991</v>
      </c>
    </row>
    <row r="33" spans="1:2" ht="16.5" thickBot="1" x14ac:dyDescent="0.25">
      <c r="A33" s="20" t="s">
        <v>0</v>
      </c>
      <c r="B33" s="21">
        <v>959214579</v>
      </c>
    </row>
    <row r="34" spans="1:2" ht="15.75" x14ac:dyDescent="0.2">
      <c r="A34" s="22" t="s">
        <v>84</v>
      </c>
      <c r="B34" s="19"/>
    </row>
    <row r="35" spans="1:2" ht="15.75" x14ac:dyDescent="0.25">
      <c r="A35" s="11" t="s">
        <v>99</v>
      </c>
      <c r="B35" s="12">
        <v>544634043</v>
      </c>
    </row>
    <row r="36" spans="1:2" ht="15.75" x14ac:dyDescent="0.25">
      <c r="A36" s="11" t="s">
        <v>100</v>
      </c>
      <c r="B36" s="12">
        <v>297078252</v>
      </c>
    </row>
    <row r="37" spans="1:2" ht="15.75" x14ac:dyDescent="0.25">
      <c r="A37" s="11" t="s">
        <v>101</v>
      </c>
      <c r="B37" s="12">
        <v>312877</v>
      </c>
    </row>
    <row r="38" spans="1:2" ht="15.75" x14ac:dyDescent="0.25">
      <c r="A38" s="11" t="s">
        <v>102</v>
      </c>
      <c r="B38" s="12">
        <v>18981669</v>
      </c>
    </row>
    <row r="39" spans="1:2" ht="15.75" x14ac:dyDescent="0.25">
      <c r="A39" s="11" t="s">
        <v>103</v>
      </c>
      <c r="B39" s="12">
        <v>16467676</v>
      </c>
    </row>
    <row r="40" spans="1:2" ht="15.75" x14ac:dyDescent="0.25">
      <c r="A40" s="11" t="s">
        <v>104</v>
      </c>
      <c r="B40" s="12">
        <v>30192946</v>
      </c>
    </row>
    <row r="41" spans="1:2" ht="15.75" x14ac:dyDescent="0.25">
      <c r="A41" s="11" t="s">
        <v>105</v>
      </c>
      <c r="B41" s="12">
        <v>44787</v>
      </c>
    </row>
    <row r="42" spans="1:2" ht="16.5" thickBot="1" x14ac:dyDescent="0.3">
      <c r="A42" s="17" t="s">
        <v>106</v>
      </c>
      <c r="B42" s="18">
        <v>19407228</v>
      </c>
    </row>
    <row r="43" spans="1:2" ht="16.5" thickBot="1" x14ac:dyDescent="0.25">
      <c r="A43" s="20" t="s">
        <v>0</v>
      </c>
      <c r="B43" s="21">
        <v>927119478</v>
      </c>
    </row>
    <row r="44" spans="1:2" x14ac:dyDescent="0.2">
      <c r="A44" s="10"/>
      <c r="B44" s="10"/>
    </row>
  </sheetData>
  <mergeCells count="3">
    <mergeCell ref="A1:B1"/>
    <mergeCell ref="A2:B2"/>
    <mergeCell ref="A3:B3"/>
  </mergeCells>
  <pageMargins left="0.25" right="0.25" top="0.75" bottom="0.75" header="0.3" footer="0.3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showZeros="0" zoomScaleNormal="100" workbookViewId="0">
      <pane xSplit="1" ySplit="2" topLeftCell="B3" activePane="bottomRight" state="frozen"/>
      <selection activeCell="G12" sqref="G12"/>
      <selection pane="topRight" activeCell="G12" sqref="G12"/>
      <selection pane="bottomLeft" activeCell="G12" sqref="G12"/>
      <selection pane="bottomRight" activeCell="D25" sqref="D25"/>
    </sheetView>
  </sheetViews>
  <sheetFormatPr defaultRowHeight="12.75" x14ac:dyDescent="0.2"/>
  <cols>
    <col min="1" max="1" width="32.85546875" style="5" bestFit="1" customWidth="1"/>
    <col min="2" max="2" width="13.7109375" style="5" customWidth="1"/>
    <col min="3" max="16384" width="9.140625" style="5"/>
  </cols>
  <sheetData>
    <row r="1" spans="1:2" s="4" customFormat="1" ht="15.75" x14ac:dyDescent="0.25">
      <c r="A1" s="86" t="s">
        <v>85</v>
      </c>
      <c r="B1" s="86"/>
    </row>
    <row r="2" spans="1:2" ht="33" customHeight="1" x14ac:dyDescent="0.2">
      <c r="A2" s="87" t="s">
        <v>109</v>
      </c>
      <c r="B2" s="87"/>
    </row>
    <row r="3" spans="1:2" ht="15.75" x14ac:dyDescent="0.2">
      <c r="A3" s="16" t="s">
        <v>86</v>
      </c>
      <c r="B3" s="23"/>
    </row>
    <row r="4" spans="1:2" ht="15.75" x14ac:dyDescent="0.25">
      <c r="A4" s="11" t="s">
        <v>99</v>
      </c>
      <c r="B4" s="12">
        <v>320511</v>
      </c>
    </row>
    <row r="5" spans="1:2" ht="15.75" x14ac:dyDescent="0.25">
      <c r="A5" s="11" t="s">
        <v>100</v>
      </c>
      <c r="B5" s="12">
        <v>36551</v>
      </c>
    </row>
    <row r="6" spans="1:2" ht="15.75" x14ac:dyDescent="0.25">
      <c r="A6" s="11" t="s">
        <v>101</v>
      </c>
      <c r="B6" s="12">
        <v>1926</v>
      </c>
    </row>
    <row r="7" spans="1:2" ht="15.75" x14ac:dyDescent="0.25">
      <c r="A7" s="11" t="s">
        <v>102</v>
      </c>
      <c r="B7" s="12">
        <v>14228</v>
      </c>
    </row>
    <row r="8" spans="1:2" ht="15.75" x14ac:dyDescent="0.25">
      <c r="A8" s="11" t="s">
        <v>103</v>
      </c>
      <c r="B8" s="12">
        <v>31026</v>
      </c>
    </row>
    <row r="9" spans="1:2" ht="15.75" x14ac:dyDescent="0.25">
      <c r="A9" s="11" t="s">
        <v>104</v>
      </c>
      <c r="B9" s="12">
        <v>13897</v>
      </c>
    </row>
    <row r="10" spans="1:2" ht="15.75" x14ac:dyDescent="0.25">
      <c r="A10" s="13" t="s">
        <v>105</v>
      </c>
      <c r="B10" s="12">
        <v>274</v>
      </c>
    </row>
    <row r="11" spans="1:2" ht="16.5" thickBot="1" x14ac:dyDescent="0.3">
      <c r="A11" s="17" t="s">
        <v>106</v>
      </c>
      <c r="B11" s="18">
        <v>37408</v>
      </c>
    </row>
    <row r="12" spans="1:2" ht="16.5" thickBot="1" x14ac:dyDescent="0.25">
      <c r="A12" s="20" t="s">
        <v>0</v>
      </c>
      <c r="B12" s="21">
        <f>SUM(B4:B11)</f>
        <v>455821</v>
      </c>
    </row>
    <row r="13" spans="1:2" ht="15.75" x14ac:dyDescent="0.2">
      <c r="A13" s="22" t="s">
        <v>87</v>
      </c>
      <c r="B13" s="19"/>
    </row>
    <row r="14" spans="1:2" ht="15.75" x14ac:dyDescent="0.25">
      <c r="A14" s="11" t="s">
        <v>99</v>
      </c>
      <c r="B14" s="12">
        <v>19884</v>
      </c>
    </row>
    <row r="15" spans="1:2" ht="15.75" x14ac:dyDescent="0.25">
      <c r="A15" s="11" t="s">
        <v>100</v>
      </c>
      <c r="B15" s="12">
        <v>66128</v>
      </c>
    </row>
    <row r="16" spans="1:2" ht="15.75" x14ac:dyDescent="0.25">
      <c r="A16" s="11" t="s">
        <v>101</v>
      </c>
      <c r="B16" s="12">
        <v>30</v>
      </c>
    </row>
    <row r="17" spans="1:2" ht="15.75" x14ac:dyDescent="0.25">
      <c r="A17" s="11" t="s">
        <v>102</v>
      </c>
      <c r="B17" s="12">
        <v>301</v>
      </c>
    </row>
    <row r="18" spans="1:2" ht="15.75" x14ac:dyDescent="0.25">
      <c r="A18" s="11" t="s">
        <v>103</v>
      </c>
      <c r="B18" s="12">
        <v>333</v>
      </c>
    </row>
    <row r="19" spans="1:2" ht="15.75" x14ac:dyDescent="0.25">
      <c r="A19" s="11" t="s">
        <v>104</v>
      </c>
      <c r="B19" s="12">
        <v>34</v>
      </c>
    </row>
    <row r="20" spans="1:2" ht="15.75" x14ac:dyDescent="0.25">
      <c r="A20" s="11" t="s">
        <v>105</v>
      </c>
      <c r="B20" s="12">
        <v>6</v>
      </c>
    </row>
    <row r="21" spans="1:2" ht="16.5" thickBot="1" x14ac:dyDescent="0.3">
      <c r="A21" s="17" t="s">
        <v>106</v>
      </c>
      <c r="B21" s="18">
        <v>454</v>
      </c>
    </row>
    <row r="22" spans="1:2" ht="16.5" thickBot="1" x14ac:dyDescent="0.25">
      <c r="A22" s="20" t="s">
        <v>0</v>
      </c>
      <c r="B22" s="21">
        <f>SUM(B14:B21)</f>
        <v>87170</v>
      </c>
    </row>
    <row r="23" spans="1:2" x14ac:dyDescent="0.2">
      <c r="A23" s="10"/>
      <c r="B23" s="10"/>
    </row>
  </sheetData>
  <mergeCells count="2">
    <mergeCell ref="A1:B1"/>
    <mergeCell ref="A2:B2"/>
  </mergeCells>
  <pageMargins left="0.25" right="0.25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Summary-General_Insurance</vt:lpstr>
      <vt:lpstr>Assets_Gen</vt:lpstr>
      <vt:lpstr>Equ_Lia_Gen</vt:lpstr>
      <vt:lpstr>Revenue_Gen</vt:lpstr>
      <vt:lpstr>Prem_BD_Gen</vt:lpstr>
      <vt:lpstr>Claims_BD_Gen</vt:lpstr>
      <vt:lpstr>IF_POL_GEN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RAMPERSAD Neetish</dc:creator>
  <cp:lastModifiedBy>JOKHOO Kishan</cp:lastModifiedBy>
  <cp:lastPrinted>2017-12-11T07:17:17Z</cp:lastPrinted>
  <dcterms:created xsi:type="dcterms:W3CDTF">2017-11-15T05:31:20Z</dcterms:created>
  <dcterms:modified xsi:type="dcterms:W3CDTF">2018-04-17T07:12:13Z</dcterms:modified>
</cp:coreProperties>
</file>