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EDMS Project\FEES\FSC\FORMATS\REMITTANCE ADVICES - TEMPLATES\2018-2019\"/>
    </mc:Choice>
  </mc:AlternateContent>
  <bookViews>
    <workbookView xWindow="240" yWindow="375" windowWidth="14955" windowHeight="8445"/>
  </bookViews>
  <sheets>
    <sheet name="MC" sheetId="7" r:id="rId1"/>
  </sheets>
  <definedNames>
    <definedName name="_xlnm.Print_Area" localSheetId="0">MC!$A$1:$K$28</definedName>
  </definedNames>
  <calcPr calcId="152511"/>
</workbook>
</file>

<file path=xl/calcChain.xml><?xml version="1.0" encoding="utf-8"?>
<calcChain xmlns="http://schemas.openxmlformats.org/spreadsheetml/2006/main">
  <c r="F12" i="7" l="1"/>
  <c r="A2" i="7" l="1"/>
  <c r="E11" i="7" l="1"/>
  <c r="E10" i="7"/>
  <c r="F14" i="7"/>
  <c r="D14" i="7"/>
  <c r="E14" i="7" l="1"/>
  <c r="H14" i="7" s="1"/>
  <c r="H18" i="7" s="1"/>
  <c r="H16" i="7" l="1"/>
  <c r="H20" i="7" s="1"/>
  <c r="J20" i="7" s="1"/>
</calcChain>
</file>

<file path=xl/sharedStrings.xml><?xml version="1.0" encoding="utf-8"?>
<sst xmlns="http://schemas.openxmlformats.org/spreadsheetml/2006/main" count="40" uniqueCount="36">
  <si>
    <t>Financial Services Commission</t>
  </si>
  <si>
    <t>US $</t>
  </si>
  <si>
    <t>Period Covered</t>
  </si>
  <si>
    <t>Mode of Payment:</t>
  </si>
  <si>
    <t xml:space="preserve">Signature: </t>
  </si>
  <si>
    <t>Date:</t>
  </si>
  <si>
    <t>Total</t>
  </si>
  <si>
    <t>US$</t>
  </si>
  <si>
    <t>Total Payment</t>
  </si>
  <si>
    <t>Management Company:</t>
  </si>
  <si>
    <t>Management Companies</t>
  </si>
  <si>
    <t>No of GBCs</t>
  </si>
  <si>
    <t>Corporate Trusteeship, if provided</t>
  </si>
  <si>
    <t>Sub-total: Annual fees</t>
  </si>
  <si>
    <t>Fixed Fee</t>
  </si>
  <si>
    <t>Details of fees payment</t>
  </si>
  <si>
    <r>
      <t xml:space="preserve">Charges for late payment </t>
    </r>
    <r>
      <rPr>
        <i/>
        <sz val="10"/>
        <rFont val="Times New Roman"/>
        <family val="1"/>
      </rPr>
      <t>(where applicable)</t>
    </r>
  </si>
  <si>
    <t>Corporate Trusteeship provided (Yes/No)</t>
  </si>
  <si>
    <r>
      <t xml:space="preserve">Licence Number </t>
    </r>
    <r>
      <rPr>
        <b/>
        <sz val="8"/>
        <rFont val="Times New Roman"/>
        <family val="1"/>
      </rPr>
      <t>(10 digit Code)</t>
    </r>
  </si>
  <si>
    <t>Fixed Annual Fee (A)</t>
  </si>
  <si>
    <t>Variable Annual Fee (B)</t>
  </si>
  <si>
    <t>Sub-total: Annual fees (A+B+C)</t>
  </si>
  <si>
    <t>D</t>
  </si>
  <si>
    <t>Licensees are required to fill in the cells highlighted in yellow colour.</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</si>
  <si>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</si>
  <si>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r>
      <t>Corporate Trusteeship</t>
    </r>
    <r>
      <rPr>
        <i/>
        <sz val="10"/>
        <rFont val="Times New Roman"/>
        <family val="1"/>
      </rPr>
      <t xml:space="preserve"> (if provided)   </t>
    </r>
    <r>
      <rPr>
        <b/>
        <i/>
        <sz val="10"/>
        <rFont val="Times New Roman"/>
        <family val="1"/>
      </rPr>
      <t xml:space="preserve">  (C)</t>
    </r>
  </si>
  <si>
    <t>Fees applicable if Sub-total at        D &gt; USD20,000</t>
  </si>
  <si>
    <t>Fees applicable if Sub-total at         D &lt; USD20,000</t>
  </si>
  <si>
    <t>Bank Transfer</t>
  </si>
  <si>
    <t>Cash</t>
  </si>
  <si>
    <t>2015-2016</t>
  </si>
  <si>
    <t>Upliftment from Deposit</t>
  </si>
  <si>
    <t>Number of GBC 1 as at 31.12.2017</t>
  </si>
  <si>
    <t>Number of GBC 2 as at 31.12.2017</t>
  </si>
  <si>
    <t>2018-2019</t>
  </si>
  <si>
    <t>FSCMCFEE/2018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</si>
</sst>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6" x14ac:knownFonts="1">
    <font>
      <sz val="10"/>
      <name val="Arial"/>
    </font>
    <font>
      <sz val="10"/>
      <name val="Arial"/>
      <family val="2"/>
    </font>
    <font>
      <sz val="12"/>
      <name val="Times New Roman"/>
      <family val="1"/>
    </font>
    <font>
      <b/>
      <sz val="12"/>
      <name val="Times New Roman"/>
      <family val="1"/>
    </font>
    <font>
      <i/>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i/>
      <sz val="10"/>
      <name val="Times New Roman"/>
      <family val="1"/>
    </font>
    <font>
      <b/>
      <sz val="10"/>
      <name val="Times New Roman"/>
      <family val="1"/>
    </font>
    <font>
      <b/>
      <sz val="8"/>
      <name val="Times New Roman"/>
      <family val="1"/>
    </font>
    <font>
      <sz val="11"/>
      <name val="Times New Roman"/>
      <family val="1"/>
    </font>
    <font>
      <i/>
      <sz val="11"/>
      <name val="Times New Roman"/>
      <family val="1"/>
    </font>
    <font>
      <b/>
      <sz val="14"/>
      <name val="Times New Roman"/>
      <family val="1"/>
    </font>
    <font>
      <b/>
      <i/>
      <sz val="12"/>
      <color rgb="FF000000"/>
      <name val="Times New Roman"/>
      <family val="1"/>
    </font>
  </fonts>
  <fills count="3">
    <fill>
      <patternFill patternType="none"/>
    </fill>
    <fill>
      <patternFill patternType="gray125"/>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164" fontId="8" fillId="0" borderId="1" xfId="1" applyNumberFormat="1" applyFont="1" applyBorder="1" applyAlignment="1" applyProtection="1">
      <alignment horizontal="center"/>
      <protection hidden="1"/>
    </xf>
    <xf numFmtId="0" fontId="2" fillId="0" borderId="0" xfId="0" applyFont="1" applyProtection="1">
      <protection locked="0"/>
    </xf>
    <xf numFmtId="0" fontId="2" fillId="0" borderId="2" xfId="0" applyFont="1" applyBorder="1" applyAlignment="1" applyProtection="1">
      <alignment horizontal="left"/>
      <protection locked="0"/>
    </xf>
    <xf numFmtId="0" fontId="2" fillId="0" borderId="2" xfId="0" applyFont="1" applyBorder="1" applyAlignment="1" applyProtection="1">
      <protection locked="0"/>
    </xf>
    <xf numFmtId="0" fontId="3" fillId="0" borderId="0" xfId="0" applyFont="1" applyBorder="1" applyProtection="1">
      <protection locked="0"/>
    </xf>
    <xf numFmtId="0" fontId="2" fillId="0" borderId="0" xfId="0" applyFont="1" applyBorder="1" applyProtection="1">
      <protection locked="0"/>
    </xf>
    <xf numFmtId="0" fontId="2" fillId="0" borderId="3" xfId="0" applyFont="1" applyBorder="1" applyProtection="1">
      <protection locked="0"/>
    </xf>
    <xf numFmtId="0" fontId="2" fillId="0" borderId="2" xfId="0" applyFont="1" applyBorder="1" applyProtection="1">
      <protection locked="0"/>
    </xf>
    <xf numFmtId="0" fontId="10" fillId="0" borderId="4" xfId="0" applyFont="1" applyBorder="1" applyAlignment="1" applyProtection="1">
      <alignment horizontal="center" vertical="justify"/>
      <protection locked="0"/>
    </xf>
    <xf numFmtId="0" fontId="10" fillId="0" borderId="5" xfId="0" applyFont="1" applyBorder="1" applyAlignment="1" applyProtection="1">
      <alignment vertical="center"/>
      <protection locked="0"/>
    </xf>
    <xf numFmtId="0" fontId="10" fillId="0" borderId="5" xfId="0" applyFont="1" applyBorder="1" applyAlignment="1" applyProtection="1">
      <alignment horizontal="center"/>
      <protection locked="0"/>
    </xf>
    <xf numFmtId="0" fontId="10" fillId="0" borderId="6" xfId="0" applyFont="1" applyBorder="1" applyAlignment="1" applyProtection="1">
      <alignment vertical="justify"/>
      <protection locked="0"/>
    </xf>
    <xf numFmtId="0" fontId="4" fillId="0" borderId="7" xfId="0" applyFont="1" applyBorder="1" applyAlignment="1" applyProtection="1">
      <alignment horizontal="center"/>
      <protection locked="0"/>
    </xf>
    <xf numFmtId="0" fontId="2" fillId="0" borderId="8" xfId="0" applyFont="1" applyBorder="1" applyProtection="1">
      <protection locked="0"/>
    </xf>
    <xf numFmtId="0" fontId="2" fillId="0" borderId="9" xfId="0" applyFont="1" applyBorder="1" applyAlignment="1" applyProtection="1">
      <alignment horizontal="center"/>
      <protection locked="0"/>
    </xf>
    <xf numFmtId="164" fontId="9" fillId="0" borderId="7" xfId="1" applyNumberFormat="1" applyFont="1" applyBorder="1" applyAlignment="1" applyProtection="1">
      <alignment horizontal="center"/>
      <protection locked="0"/>
    </xf>
    <xf numFmtId="164" fontId="8" fillId="0" borderId="1" xfId="1"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4" fillId="0" borderId="10" xfId="0" applyFont="1" applyBorder="1" applyAlignment="1" applyProtection="1">
      <alignment horizontal="center"/>
      <protection locked="0"/>
    </xf>
    <xf numFmtId="164" fontId="8" fillId="2" borderId="1" xfId="1" applyNumberFormat="1" applyFont="1" applyFill="1" applyBorder="1" applyAlignment="1" applyProtection="1">
      <alignment horizontal="center"/>
      <protection locked="0"/>
    </xf>
    <xf numFmtId="0" fontId="8" fillId="0" borderId="9" xfId="0" applyFont="1" applyBorder="1" applyProtection="1">
      <protection locked="0"/>
    </xf>
    <xf numFmtId="0" fontId="4" fillId="2" borderId="7" xfId="0" applyFont="1" applyFill="1" applyBorder="1" applyAlignment="1" applyProtection="1">
      <alignment horizontal="center"/>
      <protection locked="0"/>
    </xf>
    <xf numFmtId="164" fontId="4" fillId="0" borderId="7" xfId="1" applyNumberFormat="1" applyFont="1" applyBorder="1" applyAlignment="1" applyProtection="1">
      <alignment horizontal="center"/>
      <protection locked="0"/>
    </xf>
    <xf numFmtId="164" fontId="2" fillId="0" borderId="1" xfId="1" applyNumberFormat="1" applyFont="1" applyBorder="1" applyProtection="1">
      <protection locked="0"/>
    </xf>
    <xf numFmtId="0" fontId="2" fillId="0" borderId="1" xfId="0" applyFont="1" applyBorder="1" applyProtection="1">
      <protection locked="0"/>
    </xf>
    <xf numFmtId="0" fontId="2" fillId="0" borderId="9" xfId="0" applyFont="1" applyBorder="1" applyProtection="1">
      <protection locked="0"/>
    </xf>
    <xf numFmtId="0" fontId="2" fillId="0" borderId="1"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2" fillId="0" borderId="7" xfId="0" applyFont="1" applyBorder="1" applyAlignment="1" applyProtection="1">
      <alignment horizontal="left" wrapText="1"/>
      <protection locked="0"/>
    </xf>
    <xf numFmtId="0" fontId="4" fillId="0" borderId="11" xfId="0" applyFont="1" applyBorder="1" applyAlignment="1" applyProtection="1">
      <alignment horizontal="center"/>
      <protection locked="0"/>
    </xf>
    <xf numFmtId="164" fontId="4" fillId="0" borderId="11" xfId="1" applyNumberFormat="1" applyFont="1" applyBorder="1" applyAlignment="1" applyProtection="1">
      <alignment horizontal="center"/>
      <protection locked="0"/>
    </xf>
    <xf numFmtId="0" fontId="3" fillId="0" borderId="7" xfId="0" applyFont="1" applyBorder="1" applyAlignment="1" applyProtection="1">
      <alignment horizontal="left"/>
      <protection locked="0"/>
    </xf>
    <xf numFmtId="164" fontId="3" fillId="0" borderId="8" xfId="1" applyNumberFormat="1" applyFont="1" applyBorder="1" applyProtection="1">
      <protection locked="0"/>
    </xf>
    <xf numFmtId="164" fontId="3" fillId="0" borderId="12" xfId="1" applyNumberFormat="1" applyFont="1" applyBorder="1" applyAlignment="1" applyProtection="1">
      <alignment horizontal="center"/>
      <protection locked="0"/>
    </xf>
    <xf numFmtId="164" fontId="3" fillId="2" borderId="13" xfId="1" applyNumberFormat="1" applyFont="1" applyFill="1" applyBorder="1" applyAlignment="1" applyProtection="1">
      <alignment horizontal="center"/>
      <protection locked="0"/>
    </xf>
    <xf numFmtId="0" fontId="3" fillId="0" borderId="14" xfId="0" applyFont="1" applyBorder="1" applyProtection="1">
      <protection locked="0"/>
    </xf>
    <xf numFmtId="0" fontId="3" fillId="0" borderId="0" xfId="0" applyFont="1" applyProtection="1">
      <protection locked="0"/>
    </xf>
    <xf numFmtId="0" fontId="5" fillId="0" borderId="3" xfId="0" applyFont="1" applyBorder="1" applyProtection="1">
      <protection locked="0"/>
    </xf>
    <xf numFmtId="0" fontId="4" fillId="0" borderId="3" xfId="0" applyFont="1" applyBorder="1" applyProtection="1">
      <protection locked="0"/>
    </xf>
    <xf numFmtId="0" fontId="2" fillId="0" borderId="15" xfId="0" applyFont="1" applyBorder="1" applyProtection="1">
      <protection locked="0"/>
    </xf>
    <xf numFmtId="0" fontId="2" fillId="0" borderId="16" xfId="0" applyFont="1" applyBorder="1" applyProtection="1">
      <protection locked="0"/>
    </xf>
    <xf numFmtId="0" fontId="3" fillId="0" borderId="3" xfId="0" applyFont="1" applyBorder="1" applyAlignment="1" applyProtection="1">
      <alignment wrapText="1"/>
    </xf>
    <xf numFmtId="0" fontId="2" fillId="0" borderId="0" xfId="0" applyFont="1" applyBorder="1" applyProtection="1"/>
    <xf numFmtId="0" fontId="3" fillId="0" borderId="0" xfId="0" applyFont="1" applyBorder="1" applyProtection="1"/>
    <xf numFmtId="0" fontId="10" fillId="0" borderId="4" xfId="0" applyFont="1" applyBorder="1" applyAlignment="1" applyProtection="1">
      <alignment horizontal="center" vertical="justify"/>
    </xf>
    <xf numFmtId="0" fontId="10" fillId="0" borderId="17" xfId="0" applyFont="1" applyBorder="1" applyAlignment="1" applyProtection="1">
      <alignment horizontal="center" vertical="justify"/>
    </xf>
    <xf numFmtId="0" fontId="10" fillId="0" borderId="18" xfId="0" applyFont="1" applyBorder="1" applyAlignment="1" applyProtection="1">
      <alignment horizontal="center"/>
    </xf>
    <xf numFmtId="0" fontId="10" fillId="0" borderId="5" xfId="0" applyFont="1" applyBorder="1" applyAlignment="1" applyProtection="1">
      <alignment horizontal="center"/>
    </xf>
    <xf numFmtId="164" fontId="8" fillId="0" borderId="1" xfId="1" applyNumberFormat="1" applyFont="1" applyBorder="1" applyAlignment="1" applyProtection="1">
      <alignment horizontal="center"/>
    </xf>
    <xf numFmtId="0" fontId="2" fillId="0" borderId="15" xfId="0" applyFont="1" applyBorder="1" applyProtection="1"/>
    <xf numFmtId="0" fontId="2" fillId="0" borderId="3" xfId="0" applyFont="1" applyBorder="1" applyProtection="1"/>
    <xf numFmtId="0" fontId="2" fillId="0" borderId="19" xfId="0" applyFont="1" applyBorder="1" applyProtection="1"/>
    <xf numFmtId="164" fontId="7" fillId="0" borderId="7" xfId="1" applyNumberFormat="1" applyFont="1" applyBorder="1" applyAlignment="1" applyProtection="1">
      <alignment horizontal="center"/>
    </xf>
    <xf numFmtId="0" fontId="2" fillId="2" borderId="20" xfId="0" applyFont="1" applyFill="1" applyBorder="1" applyProtection="1">
      <protection locked="0"/>
    </xf>
    <xf numFmtId="0" fontId="2" fillId="2" borderId="15" xfId="0" applyFont="1" applyFill="1" applyBorder="1" applyProtection="1">
      <protection locked="0"/>
    </xf>
    <xf numFmtId="164" fontId="12" fillId="0" borderId="13" xfId="1" applyNumberFormat="1" applyFont="1" applyBorder="1" applyAlignment="1" applyProtection="1">
      <alignment horizontal="center"/>
      <protection hidden="1"/>
    </xf>
    <xf numFmtId="164" fontId="12" fillId="0" borderId="13" xfId="1" applyNumberFormat="1" applyFont="1" applyBorder="1" applyProtection="1">
      <protection hidden="1"/>
    </xf>
    <xf numFmtId="164" fontId="13" fillId="0" borderId="7" xfId="1" applyNumberFormat="1" applyFont="1" applyBorder="1" applyAlignment="1" applyProtection="1">
      <alignment horizontal="center"/>
      <protection hidden="1"/>
    </xf>
    <xf numFmtId="164" fontId="4" fillId="0" borderId="7" xfId="1" applyNumberFormat="1" applyFont="1" applyBorder="1" applyAlignment="1" applyProtection="1">
      <alignment horizontal="center"/>
      <protection hidden="1"/>
    </xf>
    <xf numFmtId="164" fontId="3" fillId="0" borderId="12" xfId="1" applyNumberFormat="1" applyFont="1" applyBorder="1" applyAlignment="1" applyProtection="1">
      <alignment horizontal="center"/>
      <protection hidden="1"/>
    </xf>
    <xf numFmtId="164" fontId="3" fillId="0" borderId="13" xfId="1" applyNumberFormat="1" applyFont="1" applyBorder="1" applyAlignment="1" applyProtection="1">
      <alignment horizontal="center"/>
      <protection hidden="1"/>
    </xf>
    <xf numFmtId="0" fontId="5" fillId="0" borderId="0" xfId="0" applyFont="1" applyBorder="1" applyProtection="1"/>
    <xf numFmtId="0" fontId="9" fillId="0" borderId="3" xfId="0" applyFont="1" applyBorder="1" applyProtection="1"/>
    <xf numFmtId="0" fontId="5" fillId="0" borderId="22" xfId="0" applyFont="1" applyBorder="1" applyAlignment="1" applyProtection="1">
      <alignment horizontal="center" wrapText="1"/>
    </xf>
    <xf numFmtId="0" fontId="10" fillId="0" borderId="23" xfId="0" applyFont="1" applyBorder="1" applyAlignment="1" applyProtection="1">
      <alignment horizontal="center" vertical="center"/>
    </xf>
    <xf numFmtId="0" fontId="2" fillId="0" borderId="8" xfId="0" applyFont="1" applyBorder="1" applyAlignment="1" applyProtection="1">
      <alignment horizontal="center"/>
      <protection locked="0"/>
    </xf>
    <xf numFmtId="0" fontId="13" fillId="0" borderId="8" xfId="0" applyFont="1" applyBorder="1" applyAlignment="1" applyProtection="1">
      <alignment horizontal="left"/>
    </xf>
    <xf numFmtId="0" fontId="13" fillId="0" borderId="8" xfId="0" applyFont="1" applyBorder="1" applyAlignment="1" applyProtection="1">
      <alignment horizontal="left" wrapText="1"/>
    </xf>
    <xf numFmtId="0" fontId="7" fillId="0" borderId="8" xfId="0" applyFont="1" applyBorder="1" applyAlignment="1" applyProtection="1">
      <alignment horizontal="left"/>
    </xf>
    <xf numFmtId="0" fontId="12" fillId="0" borderId="8" xfId="0" applyFont="1" applyBorder="1" applyAlignment="1" applyProtection="1">
      <alignment horizontal="left" wrapText="1"/>
    </xf>
    <xf numFmtId="0" fontId="10" fillId="0" borderId="24" xfId="0" applyFont="1" applyBorder="1" applyAlignment="1" applyProtection="1">
      <alignment vertical="center"/>
      <protection locked="0"/>
    </xf>
    <xf numFmtId="0" fontId="14" fillId="2" borderId="9" xfId="0" applyFont="1" applyFill="1" applyBorder="1" applyAlignment="1" applyProtection="1">
      <alignment horizontal="center"/>
      <protection locked="0"/>
    </xf>
    <xf numFmtId="0" fontId="3" fillId="2" borderId="21" xfId="0" applyFont="1" applyFill="1" applyBorder="1" applyProtection="1">
      <protection locked="0"/>
    </xf>
    <xf numFmtId="0" fontId="15" fillId="0" borderId="0" xfId="0" applyFont="1" applyAlignment="1">
      <alignment horizontal="left" wrapText="1"/>
    </xf>
    <xf numFmtId="0" fontId="15" fillId="0" borderId="2" xfId="0" applyFont="1" applyBorder="1" applyAlignment="1">
      <alignment horizontal="left" wrapText="1"/>
    </xf>
    <xf numFmtId="0" fontId="7" fillId="0" borderId="25" xfId="0" applyFont="1" applyBorder="1" applyAlignment="1" applyProtection="1">
      <alignment horizontal="center"/>
    </xf>
    <xf numFmtId="0" fontId="7" fillId="0" borderId="26" xfId="0" applyFont="1" applyBorder="1" applyAlignment="1" applyProtection="1">
      <alignment horizontal="center"/>
    </xf>
    <xf numFmtId="0" fontId="7" fillId="0" borderId="3" xfId="0" applyFont="1" applyBorder="1" applyAlignment="1" applyProtection="1">
      <alignment horizontal="center"/>
    </xf>
    <xf numFmtId="0" fontId="7" fillId="0" borderId="0" xfId="0" applyFont="1" applyBorder="1" applyAlignment="1" applyProtection="1">
      <alignment horizontal="center"/>
    </xf>
    <xf numFmtId="0" fontId="6" fillId="0" borderId="3" xfId="0" applyFont="1" applyBorder="1" applyAlignment="1" applyProtection="1">
      <alignment horizontal="center"/>
    </xf>
    <xf numFmtId="0" fontId="6" fillId="0" borderId="0" xfId="0" applyFont="1" applyBorder="1" applyAlignment="1" applyProtection="1">
      <alignment horizontal="center"/>
    </xf>
    <xf numFmtId="0" fontId="2" fillId="2" borderId="21" xfId="0" applyFont="1" applyFill="1" applyBorder="1" applyAlignment="1" applyProtection="1">
      <alignment horizontal="center"/>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28"/>
  <sheetViews>
    <sheetView tabSelected="1" zoomScale="80" zoomScaleNormal="80" workbookViewId="0">
      <selection activeCell="N11" sqref="N11"/>
    </sheetView>
  </sheetViews>
  <sheetFormatPr defaultColWidth="0" defaultRowHeight="15.75" x14ac:dyDescent="0.25"/>
  <cols>
    <col min="1" max="1" width="34" style="2" customWidth="1"/>
    <col min="2" max="2" width="12" style="2" customWidth="1"/>
    <col min="3" max="3" width="8.7109375" style="2" customWidth="1"/>
    <col min="4" max="4" width="9.7109375" style="2" customWidth="1"/>
    <col min="5" max="5" width="9.140625" style="2" customWidth="1"/>
    <col min="6" max="6" width="12.42578125" style="2" customWidth="1"/>
    <col min="7" max="7" width="2.7109375" style="2" customWidth="1"/>
    <col min="8" max="8" width="10.7109375" style="2" customWidth="1"/>
    <col min="9" max="9" width="10.28515625" style="2" bestFit="1" customWidth="1"/>
    <col min="10" max="10" width="10.28515625" style="2" customWidth="1"/>
    <col min="11" max="11" width="19.5703125" style="2" customWidth="1"/>
    <col min="12" max="254" width="9.140625" style="2" customWidth="1"/>
    <col min="255" max="255" width="2" style="2" customWidth="1"/>
    <col min="256" max="256" width="7.42578125" style="2" hidden="1" customWidth="1"/>
    <col min="257" max="16384" width="9.140625" style="2" hidden="1"/>
  </cols>
  <sheetData>
    <row r="1" spans="1:256" ht="40.5" customHeight="1" x14ac:dyDescent="0.25">
      <c r="A1" s="76" t="s">
        <v>0</v>
      </c>
      <c r="B1" s="77"/>
      <c r="C1" s="77"/>
      <c r="D1" s="77"/>
      <c r="E1" s="77"/>
      <c r="F1" s="77"/>
      <c r="G1" s="77"/>
      <c r="H1" s="77"/>
      <c r="I1" s="77"/>
      <c r="J1" s="77"/>
      <c r="K1" s="64" t="s">
        <v>35</v>
      </c>
      <c r="IV1" s="2" t="s">
        <v>28</v>
      </c>
    </row>
    <row r="2" spans="1:256" x14ac:dyDescent="0.25">
      <c r="A2" s="78" t="str">
        <f>"FSC FS 3.1A Renewal License Fee Remittance Advice"&amp;" "&amp;K9</f>
        <v>FSC FS 3.1A Renewal License Fee Remittance Advice 2018-2019</v>
      </c>
      <c r="B2" s="79"/>
      <c r="C2" s="79"/>
      <c r="D2" s="79"/>
      <c r="E2" s="79"/>
      <c r="F2" s="79"/>
      <c r="G2" s="79"/>
      <c r="H2" s="79"/>
      <c r="I2" s="79"/>
      <c r="J2" s="79"/>
      <c r="K2" s="3"/>
      <c r="IV2" s="2" t="s">
        <v>31</v>
      </c>
    </row>
    <row r="3" spans="1:256" ht="20.25" x14ac:dyDescent="0.3">
      <c r="A3" s="80" t="s">
        <v>10</v>
      </c>
      <c r="B3" s="81"/>
      <c r="C3" s="81"/>
      <c r="D3" s="81"/>
      <c r="E3" s="81"/>
      <c r="F3" s="81"/>
      <c r="G3" s="81"/>
      <c r="H3" s="81"/>
      <c r="I3" s="81"/>
      <c r="J3" s="81"/>
      <c r="K3" s="4"/>
      <c r="IV3" s="2" t="s">
        <v>29</v>
      </c>
    </row>
    <row r="4" spans="1:256" ht="34.5" customHeight="1" x14ac:dyDescent="0.25">
      <c r="A4" s="42" t="s">
        <v>9</v>
      </c>
      <c r="B4" s="82"/>
      <c r="C4" s="82"/>
      <c r="D4" s="82"/>
      <c r="E4" s="82"/>
      <c r="G4" s="5"/>
      <c r="H4" s="44" t="s">
        <v>18</v>
      </c>
      <c r="I4" s="43"/>
      <c r="J4" s="6"/>
      <c r="K4" s="54"/>
    </row>
    <row r="5" spans="1:256" x14ac:dyDescent="0.25">
      <c r="A5" s="7"/>
      <c r="B5" s="6"/>
      <c r="C5" s="6"/>
      <c r="D5" s="6"/>
      <c r="E5" s="6"/>
      <c r="F5" s="6"/>
      <c r="G5" s="6"/>
      <c r="H5" s="6"/>
      <c r="I5" s="6"/>
      <c r="J5" s="6"/>
      <c r="K5" s="8"/>
    </row>
    <row r="6" spans="1:256" ht="68.25" customHeight="1" x14ac:dyDescent="0.25">
      <c r="A6" s="65" t="s">
        <v>15</v>
      </c>
      <c r="B6" s="45" t="s">
        <v>17</v>
      </c>
      <c r="C6" s="45" t="s">
        <v>11</v>
      </c>
      <c r="D6" s="45" t="s">
        <v>19</v>
      </c>
      <c r="E6" s="45" t="s">
        <v>20</v>
      </c>
      <c r="F6" s="45" t="s">
        <v>25</v>
      </c>
      <c r="G6" s="9"/>
      <c r="H6" s="45" t="s">
        <v>21</v>
      </c>
      <c r="I6" s="45" t="s">
        <v>16</v>
      </c>
      <c r="J6" s="45" t="s">
        <v>6</v>
      </c>
      <c r="K6" s="46" t="s">
        <v>2</v>
      </c>
      <c r="IV6" s="2" t="s">
        <v>30</v>
      </c>
    </row>
    <row r="7" spans="1:256" ht="21" customHeight="1" x14ac:dyDescent="0.25">
      <c r="A7" s="71"/>
      <c r="B7" s="10"/>
      <c r="C7" s="10"/>
      <c r="D7" s="48" t="s">
        <v>1</v>
      </c>
      <c r="E7" s="48" t="s">
        <v>1</v>
      </c>
      <c r="F7" s="48" t="s">
        <v>1</v>
      </c>
      <c r="G7" s="11"/>
      <c r="H7" s="48" t="s">
        <v>1</v>
      </c>
      <c r="I7" s="48" t="s">
        <v>7</v>
      </c>
      <c r="J7" s="47" t="s">
        <v>7</v>
      </c>
      <c r="K7" s="12"/>
    </row>
    <row r="8" spans="1:256" ht="20.100000000000001" customHeight="1" x14ac:dyDescent="0.25">
      <c r="A8" s="66"/>
      <c r="B8" s="13"/>
      <c r="C8" s="13"/>
      <c r="D8" s="14"/>
      <c r="E8" s="14"/>
      <c r="F8" s="14"/>
      <c r="G8" s="14"/>
      <c r="H8" s="14"/>
      <c r="I8" s="14"/>
      <c r="J8" s="14"/>
      <c r="K8" s="15"/>
    </row>
    <row r="9" spans="1:256" ht="20.100000000000001" customHeight="1" x14ac:dyDescent="0.3">
      <c r="A9" s="67" t="s">
        <v>14</v>
      </c>
      <c r="B9" s="13"/>
      <c r="C9" s="16"/>
      <c r="D9" s="49">
        <v>5000</v>
      </c>
      <c r="E9" s="17"/>
      <c r="F9" s="17"/>
      <c r="G9" s="17"/>
      <c r="H9" s="17"/>
      <c r="I9" s="18"/>
      <c r="J9" s="18"/>
      <c r="K9" s="72" t="s">
        <v>34</v>
      </c>
    </row>
    <row r="10" spans="1:256" ht="20.100000000000001" customHeight="1" x14ac:dyDescent="0.25">
      <c r="A10" s="67" t="s">
        <v>32</v>
      </c>
      <c r="B10" s="19"/>
      <c r="C10" s="20"/>
      <c r="D10" s="17"/>
      <c r="E10" s="1">
        <f>IF(C$10&lt;=50,0,IF(AND(C$10&gt;50,C$10&lt;=250),5000,IF(AND(C$10&gt;250,C$10&lt;=500),7000,9000)))</f>
        <v>0</v>
      </c>
      <c r="F10" s="17"/>
      <c r="G10" s="17"/>
      <c r="H10" s="17"/>
      <c r="I10" s="18"/>
      <c r="J10" s="18"/>
      <c r="K10" s="21"/>
    </row>
    <row r="11" spans="1:256" ht="20.100000000000001" customHeight="1" x14ac:dyDescent="0.25">
      <c r="A11" s="67" t="s">
        <v>33</v>
      </c>
      <c r="B11" s="19"/>
      <c r="C11" s="20"/>
      <c r="D11" s="17"/>
      <c r="E11" s="1">
        <f>IF(C$11&lt;=50,0,IF(AND(C$11&gt;50,C$11&lt;=250),3000,IF(AND(C$11&gt;250,C$11&lt;=500),4000,5000)))</f>
        <v>0</v>
      </c>
      <c r="F11" s="17"/>
      <c r="G11" s="17"/>
      <c r="H11" s="17"/>
      <c r="I11" s="18"/>
      <c r="J11" s="18"/>
      <c r="K11" s="21"/>
    </row>
    <row r="12" spans="1:256" x14ac:dyDescent="0.25">
      <c r="A12" s="68" t="s">
        <v>12</v>
      </c>
      <c r="B12" s="22"/>
      <c r="C12" s="23"/>
      <c r="D12" s="17"/>
      <c r="E12" s="17"/>
      <c r="F12" s="1">
        <f>IF(B12="yes",5000,IF(B12="",5000,0))</f>
        <v>5000</v>
      </c>
      <c r="G12" s="17"/>
      <c r="H12" s="17"/>
      <c r="I12" s="18"/>
      <c r="J12" s="18"/>
      <c r="K12" s="21"/>
    </row>
    <row r="13" spans="1:256" ht="20.100000000000001" customHeight="1" x14ac:dyDescent="0.25">
      <c r="A13" s="66"/>
      <c r="B13" s="13"/>
      <c r="C13" s="23"/>
      <c r="D13" s="24"/>
      <c r="E13" s="24"/>
      <c r="F13" s="24"/>
      <c r="G13" s="24"/>
      <c r="H13" s="24"/>
      <c r="I13" s="25"/>
      <c r="J13" s="25"/>
      <c r="K13" s="26"/>
    </row>
    <row r="14" spans="1:256" ht="20.100000000000001" customHeight="1" thickBot="1" x14ac:dyDescent="0.3">
      <c r="A14" s="69" t="s">
        <v>13</v>
      </c>
      <c r="B14" s="13"/>
      <c r="C14" s="23"/>
      <c r="D14" s="56">
        <f>SUM(D9:D12)</f>
        <v>5000</v>
      </c>
      <c r="E14" s="56">
        <f>SUM(E10:E12)</f>
        <v>0</v>
      </c>
      <c r="F14" s="56">
        <f>SUM(F10:F12)</f>
        <v>5000</v>
      </c>
      <c r="G14" s="53" t="s">
        <v>22</v>
      </c>
      <c r="H14" s="57">
        <f>+D14+E14+F14</f>
        <v>10000</v>
      </c>
      <c r="I14" s="27"/>
      <c r="J14" s="25"/>
      <c r="K14" s="26"/>
    </row>
    <row r="15" spans="1:256" ht="16.5" customHeight="1" thickTop="1" x14ac:dyDescent="0.25">
      <c r="A15" s="66"/>
      <c r="B15" s="13"/>
      <c r="C15" s="23"/>
      <c r="D15" s="24"/>
      <c r="E15" s="24"/>
      <c r="F15" s="24"/>
      <c r="G15" s="24"/>
      <c r="H15" s="24"/>
      <c r="I15" s="28"/>
      <c r="J15" s="25"/>
      <c r="K15" s="26"/>
    </row>
    <row r="16" spans="1:256" ht="36.75" customHeight="1" x14ac:dyDescent="0.25">
      <c r="A16" s="70" t="s">
        <v>26</v>
      </c>
      <c r="B16" s="29"/>
      <c r="C16" s="23"/>
      <c r="D16" s="23"/>
      <c r="E16" s="23"/>
      <c r="F16" s="23"/>
      <c r="G16" s="23"/>
      <c r="H16" s="58">
        <f>IF(H14&gt;20000,20000,0)</f>
        <v>0</v>
      </c>
      <c r="I16" s="13"/>
      <c r="J16" s="25"/>
      <c r="K16" s="26"/>
    </row>
    <row r="17" spans="1:256" x14ac:dyDescent="0.25">
      <c r="A17" s="66"/>
      <c r="B17" s="13"/>
      <c r="C17" s="23"/>
      <c r="D17" s="23"/>
      <c r="E17" s="23"/>
      <c r="F17" s="23"/>
      <c r="G17" s="23"/>
      <c r="H17" s="23"/>
      <c r="I17" s="13"/>
      <c r="J17" s="25"/>
      <c r="K17" s="26"/>
    </row>
    <row r="18" spans="1:256" ht="34.5" customHeight="1" x14ac:dyDescent="0.25">
      <c r="A18" s="70" t="s">
        <v>27</v>
      </c>
      <c r="B18" s="29"/>
      <c r="C18" s="23"/>
      <c r="D18" s="23"/>
      <c r="E18" s="23"/>
      <c r="F18" s="23"/>
      <c r="G18" s="23"/>
      <c r="H18" s="59">
        <f>IF(H14&lt;=20000,H14,0)</f>
        <v>10000</v>
      </c>
      <c r="I18" s="25"/>
      <c r="J18" s="25"/>
      <c r="K18" s="26"/>
    </row>
    <row r="19" spans="1:256" ht="20.100000000000001" customHeight="1" x14ac:dyDescent="0.25">
      <c r="A19" s="66"/>
      <c r="B19" s="30"/>
      <c r="C19" s="31"/>
      <c r="D19" s="23"/>
      <c r="E19" s="23"/>
      <c r="F19" s="23"/>
      <c r="G19" s="24"/>
      <c r="H19" s="24"/>
      <c r="I19" s="25"/>
      <c r="J19" s="25"/>
      <c r="K19" s="26"/>
    </row>
    <row r="20" spans="1:256" s="37" customFormat="1" ht="18.95" customHeight="1" thickBot="1" x14ac:dyDescent="0.3">
      <c r="A20" s="69" t="s">
        <v>8</v>
      </c>
      <c r="B20" s="32"/>
      <c r="C20" s="33"/>
      <c r="D20" s="23"/>
      <c r="E20" s="23"/>
      <c r="F20" s="23"/>
      <c r="G20" s="34"/>
      <c r="H20" s="60">
        <f>SUM(H15:H19)</f>
        <v>10000</v>
      </c>
      <c r="I20" s="35"/>
      <c r="J20" s="61">
        <f>+H20+I20</f>
        <v>10000</v>
      </c>
      <c r="K20" s="36"/>
      <c r="IV20" s="2"/>
    </row>
    <row r="21" spans="1:256" ht="10.5" customHeight="1" thickTop="1" x14ac:dyDescent="0.25">
      <c r="A21" s="7"/>
      <c r="B21" s="6"/>
      <c r="C21" s="6"/>
      <c r="D21" s="6"/>
      <c r="E21" s="6"/>
      <c r="F21" s="6"/>
      <c r="G21" s="6"/>
      <c r="H21" s="6"/>
      <c r="I21" s="6"/>
      <c r="J21" s="6"/>
      <c r="K21" s="8"/>
    </row>
    <row r="22" spans="1:256" ht="15" customHeight="1" x14ac:dyDescent="0.25">
      <c r="A22" s="63" t="s">
        <v>23</v>
      </c>
      <c r="B22" s="6"/>
      <c r="C22" s="6"/>
      <c r="D22" s="6"/>
      <c r="E22" s="6"/>
      <c r="F22" s="6"/>
      <c r="G22" s="6"/>
      <c r="H22" s="6"/>
      <c r="I22" s="6"/>
      <c r="J22" s="6"/>
      <c r="K22" s="8"/>
    </row>
    <row r="23" spans="1:256" ht="6" customHeight="1" x14ac:dyDescent="0.25">
      <c r="A23" s="62"/>
      <c r="B23" s="6"/>
      <c r="C23" s="6"/>
      <c r="D23" s="6"/>
      <c r="E23" s="6"/>
      <c r="F23" s="6"/>
      <c r="G23" s="6"/>
      <c r="H23" s="6"/>
      <c r="I23" s="6"/>
      <c r="J23" s="6"/>
      <c r="K23" s="8"/>
    </row>
    <row r="24" spans="1:256" ht="66.75" customHeight="1" x14ac:dyDescent="0.25">
      <c r="A24" s="74" t="s">
        <v>24</v>
      </c>
      <c r="B24" s="74"/>
      <c r="C24" s="74"/>
      <c r="D24" s="74"/>
      <c r="E24" s="74"/>
      <c r="F24" s="74"/>
      <c r="G24" s="74"/>
      <c r="H24" s="74"/>
      <c r="I24" s="74"/>
      <c r="J24" s="74"/>
      <c r="K24" s="75"/>
    </row>
    <row r="25" spans="1:256" ht="15" customHeight="1" x14ac:dyDescent="0.25">
      <c r="A25" s="38"/>
      <c r="B25" s="6"/>
      <c r="C25" s="6"/>
      <c r="D25" s="6"/>
      <c r="E25" s="6"/>
      <c r="F25" s="6"/>
      <c r="G25" s="6"/>
      <c r="H25" s="6"/>
      <c r="I25" s="6"/>
      <c r="J25" s="6"/>
      <c r="K25" s="8"/>
    </row>
    <row r="26" spans="1:256" ht="15" customHeight="1" x14ac:dyDescent="0.25">
      <c r="A26" s="51" t="s">
        <v>3</v>
      </c>
      <c r="B26" s="73"/>
      <c r="C26" s="6"/>
      <c r="E26" s="6"/>
      <c r="F26" s="6"/>
      <c r="G26" s="6"/>
      <c r="H26" s="6"/>
      <c r="I26" s="6"/>
      <c r="J26" s="6"/>
      <c r="K26" s="8"/>
    </row>
    <row r="27" spans="1:256" ht="15" customHeight="1" x14ac:dyDescent="0.25">
      <c r="A27" s="39"/>
      <c r="B27" s="6"/>
      <c r="C27" s="6"/>
      <c r="D27" s="6"/>
      <c r="E27" s="6"/>
      <c r="F27" s="6"/>
      <c r="G27" s="6"/>
      <c r="H27" s="6"/>
      <c r="I27" s="6"/>
      <c r="J27" s="6"/>
      <c r="K27" s="8"/>
    </row>
    <row r="28" spans="1:256" ht="15" customHeight="1" thickBot="1" x14ac:dyDescent="0.3">
      <c r="A28" s="52" t="s">
        <v>4</v>
      </c>
      <c r="B28" s="40"/>
      <c r="C28" s="40"/>
      <c r="D28" s="40"/>
      <c r="E28" s="40"/>
      <c r="F28" s="50" t="s">
        <v>5</v>
      </c>
      <c r="G28" s="40"/>
      <c r="H28" s="40"/>
      <c r="I28" s="55"/>
      <c r="J28" s="40"/>
      <c r="K28" s="41"/>
    </row>
  </sheetData>
  <sheetProtection algorithmName="SHA-512" hashValue="S1snZHg8JNib1PrvDbBw71+Nz/fealAah3aBqNCeCL0oc9+4TJe7HZ7o7+VRYgqdw6RIx5nIuFqeeYR8qDLhIg==" saltValue="e+KQzu9lzsPkO9DRE40FnQ==" spinCount="100000" sheet="1" objects="1" scenarios="1"/>
  <mergeCells count="5">
    <mergeCell ref="A24:K24"/>
    <mergeCell ref="A1:J1"/>
    <mergeCell ref="A2:J2"/>
    <mergeCell ref="A3:J3"/>
    <mergeCell ref="B4:E4"/>
  </mergeCells>
  <phoneticPr fontId="0" type="noConversion"/>
  <dataValidations count="3">
    <dataValidation type="list" allowBlank="1" showInputMessage="1" showErrorMessage="1" errorTitle="Error:" error="Please enter &quot;Yes&quot; or &quot;No&quot;" sqref="B12">
      <formula1>"Yes,No"</formula1>
    </dataValidation>
    <dataValidation type="whole" allowBlank="1" showInputMessage="1" showErrorMessage="1" errorTitle="Wrong data entered" error="Please enter a whole number" sqref="C10:C11">
      <formula1>0</formula1>
      <formula2>50000</formula2>
    </dataValidation>
    <dataValidation type="list" allowBlank="1" showInputMessage="1" showErrorMessage="1" sqref="B26">
      <formula1>$IV1:$IV3</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vt:lpstr>
      <vt:lpstr>MC!Print_Area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2014-04-17T10:28:40Z</cp:lastPrinted>
  <dcterms:created xsi:type="dcterms:W3CDTF">2006-01-11T06:35:12Z</dcterms:created>
  <dcterms:modified xsi:type="dcterms:W3CDTF">2018-04-18T07:42:42Z</dcterms:modified>
</cp:coreProperties>
</file>