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8-2019\"/>
    </mc:Choice>
  </mc:AlternateContent>
  <bookViews>
    <workbookView xWindow="240" yWindow="375" windowWidth="14955" windowHeight="8445"/>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F15" i="7" l="1"/>
  <c r="F15" i="8"/>
  <c r="A3" i="8" l="1"/>
  <c r="A3" i="7"/>
  <c r="D10" i="8" l="1"/>
  <c r="D12" i="8" s="1"/>
  <c r="C12" i="8"/>
  <c r="D10" i="7"/>
  <c r="H15" i="8" l="1"/>
  <c r="C12" i="7"/>
  <c r="D12" i="7" l="1"/>
  <c r="H15" i="7" l="1"/>
</calcChain>
</file>

<file path=xl/sharedStrings.xml><?xml version="1.0" encoding="utf-8"?>
<sst xmlns="http://schemas.openxmlformats.org/spreadsheetml/2006/main" count="65" uniqueCount="33">
  <si>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</si>
  <si>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</si>
  <si>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</si>
  <si>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</si>
  <si>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</si>
  <si>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</si>
  <si>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</si>
  <si>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</si>
  <si>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</si>
  <si>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</si>
  <si>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</si>
  <si>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</si>
  <si>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</si>
  <si>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</si>
  <si>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</si>
  <si>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</si>
  <si>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</si>
  <si>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</si>
  <si>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</si>
  <si>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</si>
  <si>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</si>
  <si>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</si>
  <si>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Long-Term Insurer To Administer Private Pension Scheme</t>
  </si>
  <si>
    <t>Number of Beneficiaries as last reported</t>
  </si>
  <si>
    <t>No of Beneficiaries as last reported</t>
  </si>
  <si>
    <t>Sub-total: Annual fees (A+B)</t>
  </si>
  <si>
    <t>MUR</t>
  </si>
  <si>
    <t>Cheque/Draft</t>
  </si>
  <si>
    <t>Cheque/ Draft No:</t>
  </si>
  <si>
    <t>Name of Licensee:</t>
  </si>
  <si>
    <t>2018-2019</t>
  </si>
  <si>
    <t>FSCPPS2.2USDFEE/2018</t>
  </si>
  <si>
    <t>FSCPPS2.2MURFEE/2018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</si>
</sst>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3">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tabSelected="1" zoomScale="80" zoomScaleNormal="80" workbookViewId="0">
      <selection activeCell="R10" sqref="R10"/>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5" t="s">
        <v>0</v>
      </c>
      <c r="B1" s="66"/>
      <c r="C1" s="66"/>
      <c r="D1" s="66"/>
      <c r="E1" s="66"/>
      <c r="F1" s="66"/>
      <c r="G1" s="66"/>
      <c r="H1" s="66"/>
      <c r="I1" s="53" t="s">
        <v>32</v>
      </c>
      <c r="IT1" s="2" t="s">
        <v>18</v>
      </c>
    </row>
    <row r="2" spans="1:255" ht="18.75" x14ac:dyDescent="0.25">
      <c r="A2" s="67" t="s">
        <v>22</v>
      </c>
      <c r="B2" s="68"/>
      <c r="C2" s="68"/>
      <c r="D2" s="68"/>
      <c r="E2" s="68"/>
      <c r="F2" s="68"/>
      <c r="G2" s="68"/>
      <c r="H2" s="68"/>
      <c r="I2" s="3"/>
      <c r="IT2" s="2" t="s">
        <v>27</v>
      </c>
    </row>
    <row r="3" spans="1:255" ht="20.25" customHeight="1" x14ac:dyDescent="0.25">
      <c r="A3" s="67" t="str">
        <f>"FSC PPS-2.2 Renewal License Fee Remittance Advice"&amp;" "&amp;I9</f>
        <v>FSC PPS-2.2 Renewal License Fee Remittance Advice 2018-2019</v>
      </c>
      <c r="B3" s="68"/>
      <c r="C3" s="68"/>
      <c r="D3" s="68"/>
      <c r="E3" s="68"/>
      <c r="F3" s="68"/>
      <c r="G3" s="68"/>
      <c r="H3" s="68"/>
      <c r="I3" s="4"/>
      <c r="IT3" s="2" t="s">
        <v>19</v>
      </c>
    </row>
    <row r="4" spans="1:255" ht="34.5" customHeight="1" x14ac:dyDescent="0.25">
      <c r="A4" s="57" t="s">
        <v>29</v>
      </c>
      <c r="B4" s="69"/>
      <c r="C4" s="69"/>
      <c r="D4" s="69"/>
      <c r="E4" s="5"/>
      <c r="F4" s="37" t="s">
        <v>13</v>
      </c>
      <c r="G4" s="36"/>
      <c r="H4" s="6"/>
      <c r="I4" s="47"/>
    </row>
    <row r="5" spans="1:255" x14ac:dyDescent="0.25">
      <c r="A5" s="7"/>
      <c r="B5" s="6"/>
      <c r="C5" s="6"/>
      <c r="D5" s="6"/>
      <c r="E5" s="6"/>
      <c r="F5" s="6"/>
      <c r="G5" s="6"/>
      <c r="H5" s="6"/>
      <c r="I5" s="8"/>
    </row>
    <row r="6" spans="1:255" ht="54" customHeight="1" x14ac:dyDescent="0.25">
      <c r="A6" s="54" t="s">
        <v>11</v>
      </c>
      <c r="B6" s="38" t="s">
        <v>24</v>
      </c>
      <c r="C6" s="38" t="s">
        <v>14</v>
      </c>
      <c r="D6" s="38" t="s">
        <v>15</v>
      </c>
      <c r="E6" s="9"/>
      <c r="F6" s="38" t="s">
        <v>25</v>
      </c>
      <c r="G6" s="38" t="s">
        <v>12</v>
      </c>
      <c r="H6" s="38" t="s">
        <v>6</v>
      </c>
      <c r="I6" s="39" t="s">
        <v>2</v>
      </c>
      <c r="IU6" s="2" t="s">
        <v>20</v>
      </c>
    </row>
    <row r="7" spans="1:255" ht="21" customHeight="1" x14ac:dyDescent="0.25">
      <c r="A7" s="55"/>
      <c r="B7" s="10"/>
      <c r="C7" s="41" t="s">
        <v>26</v>
      </c>
      <c r="D7" s="41" t="s">
        <v>26</v>
      </c>
      <c r="E7" s="11"/>
      <c r="F7" s="41" t="s">
        <v>26</v>
      </c>
      <c r="G7" s="41" t="s">
        <v>26</v>
      </c>
      <c r="H7" s="41" t="s">
        <v>26</v>
      </c>
      <c r="I7" s="12"/>
    </row>
    <row r="8" spans="1:255" ht="20.100000000000001" customHeight="1" x14ac:dyDescent="0.25">
      <c r="A8" s="60"/>
      <c r="B8" s="13"/>
      <c r="C8" s="14"/>
      <c r="D8" s="14"/>
      <c r="E8" s="14"/>
      <c r="F8" s="14"/>
      <c r="G8" s="14"/>
      <c r="H8" s="14"/>
      <c r="I8" s="15"/>
    </row>
    <row r="9" spans="1:255" ht="20.100000000000001" customHeight="1" x14ac:dyDescent="0.3">
      <c r="A9" s="61" t="s">
        <v>10</v>
      </c>
      <c r="B9" s="16"/>
      <c r="C9" s="42">
        <v>50000</v>
      </c>
      <c r="D9" s="17"/>
      <c r="E9" s="17"/>
      <c r="F9" s="17"/>
      <c r="G9" s="18"/>
      <c r="H9" s="18"/>
      <c r="I9" s="56" t="s">
        <v>30</v>
      </c>
    </row>
    <row r="10" spans="1:255" ht="37.5" customHeight="1" x14ac:dyDescent="0.25">
      <c r="A10" s="62" t="s">
        <v>23</v>
      </c>
      <c r="B10" s="19"/>
      <c r="C10" s="17"/>
      <c r="D10" s="1">
        <f>IF(B$10&lt;=10000,0,IF(AND(B$10&gt;10000,B$10&lt;=15000),10000,IF(AND(B$10&gt;15000,B$10&lt;=20000),15000,20000)))</f>
        <v>0</v>
      </c>
      <c r="E10" s="17"/>
      <c r="F10" s="17"/>
      <c r="G10" s="18"/>
      <c r="H10" s="18"/>
      <c r="I10" s="20"/>
    </row>
    <row r="11" spans="1:255" ht="20.100000000000001" customHeight="1" x14ac:dyDescent="0.25">
      <c r="A11" s="60"/>
      <c r="B11" s="21"/>
      <c r="C11" s="22"/>
      <c r="D11" s="22"/>
      <c r="E11" s="22"/>
      <c r="F11" s="17"/>
      <c r="G11" s="23"/>
      <c r="H11" s="23"/>
      <c r="I11" s="24"/>
    </row>
    <row r="12" spans="1:255" ht="20.100000000000001" customHeight="1" thickBot="1" x14ac:dyDescent="0.3">
      <c r="A12" s="63" t="s">
        <v>9</v>
      </c>
      <c r="B12" s="21"/>
      <c r="C12" s="49">
        <f>SUM(C9:C10)</f>
        <v>50000</v>
      </c>
      <c r="D12" s="49">
        <f>SUM(D10:D10)</f>
        <v>0</v>
      </c>
      <c r="E12" s="46"/>
      <c r="F12" s="17"/>
      <c r="G12" s="25"/>
      <c r="H12" s="23"/>
      <c r="I12" s="24"/>
    </row>
    <row r="13" spans="1:255" ht="16.5" customHeight="1" thickTop="1" x14ac:dyDescent="0.25">
      <c r="A13" s="60"/>
      <c r="B13" s="21"/>
      <c r="C13" s="22"/>
      <c r="D13" s="22"/>
      <c r="E13" s="22"/>
      <c r="F13" s="17"/>
      <c r="G13" s="26"/>
      <c r="H13" s="23"/>
      <c r="I13" s="24"/>
    </row>
    <row r="14" spans="1:255" ht="20.100000000000001" customHeight="1" x14ac:dyDescent="0.25">
      <c r="A14" s="60"/>
      <c r="B14" s="27"/>
      <c r="C14" s="21"/>
      <c r="D14" s="21"/>
      <c r="E14" s="22"/>
      <c r="F14" s="22"/>
      <c r="G14" s="23"/>
      <c r="H14" s="23"/>
      <c r="I14" s="24"/>
    </row>
    <row r="15" spans="1:255" s="31" customFormat="1" ht="18.95" customHeight="1" thickBot="1" x14ac:dyDescent="0.3">
      <c r="A15" s="63" t="s">
        <v>8</v>
      </c>
      <c r="B15" s="28"/>
      <c r="C15" s="21"/>
      <c r="D15" s="21"/>
      <c r="E15" s="58"/>
      <c r="F15" s="50">
        <f>+C12+D12</f>
        <v>50000</v>
      </c>
      <c r="G15" s="29"/>
      <c r="H15" s="51">
        <f>+F15+G15</f>
        <v>50000</v>
      </c>
      <c r="I15" s="30"/>
      <c r="IT15" s="2"/>
    </row>
    <row r="16" spans="1:255" ht="10.5" customHeight="1" thickTop="1" x14ac:dyDescent="0.25">
      <c r="A16" s="7"/>
      <c r="B16" s="6"/>
      <c r="C16" s="6"/>
      <c r="D16" s="6"/>
      <c r="E16" s="6"/>
      <c r="F16" s="6"/>
      <c r="G16" s="6"/>
      <c r="H16" s="6"/>
      <c r="I16" s="8"/>
    </row>
    <row r="17" spans="1:9" ht="15" customHeight="1" x14ac:dyDescent="0.25">
      <c r="A17" s="52" t="s">
        <v>16</v>
      </c>
      <c r="B17" s="6"/>
      <c r="C17" s="6"/>
      <c r="D17" s="6"/>
      <c r="E17" s="6"/>
      <c r="F17" s="6"/>
      <c r="G17" s="6"/>
      <c r="H17" s="6"/>
      <c r="I17" s="8"/>
    </row>
    <row r="18" spans="1:9" ht="6" customHeight="1" x14ac:dyDescent="0.25">
      <c r="A18" s="64"/>
      <c r="B18" s="6"/>
      <c r="C18" s="6"/>
      <c r="D18" s="6"/>
      <c r="E18" s="6"/>
      <c r="F18" s="6"/>
      <c r="G18" s="6"/>
      <c r="H18" s="6"/>
      <c r="I18" s="8"/>
    </row>
    <row r="19" spans="1:9" ht="66.75" customHeight="1" x14ac:dyDescent="0.25">
      <c r="A19" s="70" t="s">
        <v>17</v>
      </c>
      <c r="B19" s="71"/>
      <c r="C19" s="71"/>
      <c r="D19" s="71"/>
      <c r="E19" s="71"/>
      <c r="F19" s="71"/>
      <c r="G19" s="71"/>
      <c r="H19" s="71"/>
      <c r="I19" s="72"/>
    </row>
    <row r="20" spans="1:9" ht="15" customHeight="1" x14ac:dyDescent="0.25">
      <c r="A20" s="32"/>
      <c r="B20" s="6"/>
      <c r="C20" s="6"/>
      <c r="D20" s="6"/>
      <c r="E20" s="6"/>
      <c r="F20" s="6"/>
      <c r="G20" s="6"/>
      <c r="H20" s="6"/>
      <c r="I20" s="8"/>
    </row>
    <row r="21" spans="1:9" ht="15" customHeight="1" x14ac:dyDescent="0.25">
      <c r="A21" s="44" t="s">
        <v>3</v>
      </c>
      <c r="B21" s="59"/>
      <c r="C21" s="6"/>
      <c r="D21" s="6"/>
      <c r="E21" s="6"/>
      <c r="F21" s="6" t="s">
        <v>28</v>
      </c>
      <c r="G21" s="6"/>
      <c r="H21" s="59"/>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RyQ9ZJUXX5iDsLEqgFWgfJ33BT5er9S2+LLHBpbL6EHTxWudSmbIG6qQaxa9PH+ab9fN2PQdSQMSDK3n6LrfZQ==" saltValue="QbjrrXjVgpPhC5846wzClw=="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allowBlank="1" showInputMessage="1" showErrorMessage="1" errorTitle="Wrong data entered" error="Please enter a whole number" sqref="B10">
      <formula1>0</formula1>
      <formula2>50000</formula2>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zoomScale="80" zoomScaleNormal="80" workbookViewId="0">
      <selection activeCell="I2" sqref="I2"/>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5" t="s">
        <v>0</v>
      </c>
      <c r="B1" s="66"/>
      <c r="C1" s="66"/>
      <c r="D1" s="66"/>
      <c r="E1" s="66"/>
      <c r="F1" s="66"/>
      <c r="G1" s="66"/>
      <c r="H1" s="66"/>
      <c r="I1" s="53" t="s">
        <v>31</v>
      </c>
      <c r="IT1" s="2" t="s">
        <v>18</v>
      </c>
    </row>
    <row r="2" spans="1:255" ht="18.75" x14ac:dyDescent="0.25">
      <c r="A2" s="67" t="s">
        <v>22</v>
      </c>
      <c r="B2" s="68"/>
      <c r="C2" s="68"/>
      <c r="D2" s="68"/>
      <c r="E2" s="68"/>
      <c r="F2" s="68"/>
      <c r="G2" s="68"/>
      <c r="H2" s="68"/>
      <c r="I2" s="3"/>
      <c r="IT2" s="2" t="s">
        <v>21</v>
      </c>
    </row>
    <row r="3" spans="1:255" ht="20.25" customHeight="1" x14ac:dyDescent="0.25">
      <c r="A3" s="67" t="str">
        <f>"FSC PPS-2.2 Renewal License Fee Remittance Advice"&amp;" "&amp;I9</f>
        <v>FSC PPS-2.2 Renewal License Fee Remittance Advice 2018-2019</v>
      </c>
      <c r="B3" s="68"/>
      <c r="C3" s="68"/>
      <c r="D3" s="68"/>
      <c r="E3" s="68"/>
      <c r="F3" s="68"/>
      <c r="G3" s="68"/>
      <c r="H3" s="68"/>
      <c r="I3" s="4"/>
      <c r="IT3" s="2" t="s">
        <v>19</v>
      </c>
    </row>
    <row r="4" spans="1:255" ht="34.5" customHeight="1" x14ac:dyDescent="0.25">
      <c r="A4" s="57" t="s">
        <v>29</v>
      </c>
      <c r="B4" s="69"/>
      <c r="C4" s="69"/>
      <c r="D4" s="69"/>
      <c r="E4" s="5"/>
      <c r="F4" s="37" t="s">
        <v>13</v>
      </c>
      <c r="G4" s="36"/>
      <c r="H4" s="6"/>
      <c r="I4" s="47"/>
    </row>
    <row r="5" spans="1:255" x14ac:dyDescent="0.25">
      <c r="A5" s="7"/>
      <c r="B5" s="6"/>
      <c r="C5" s="6"/>
      <c r="D5" s="6"/>
      <c r="E5" s="6"/>
      <c r="F5" s="6"/>
      <c r="G5" s="6"/>
      <c r="H5" s="6"/>
      <c r="I5" s="8"/>
    </row>
    <row r="6" spans="1:255" ht="54" customHeight="1" x14ac:dyDescent="0.25">
      <c r="A6" s="54" t="s">
        <v>11</v>
      </c>
      <c r="B6" s="38" t="s">
        <v>24</v>
      </c>
      <c r="C6" s="38" t="s">
        <v>14</v>
      </c>
      <c r="D6" s="38" t="s">
        <v>15</v>
      </c>
      <c r="E6" s="9"/>
      <c r="F6" s="38" t="s">
        <v>25</v>
      </c>
      <c r="G6" s="38" t="s">
        <v>12</v>
      </c>
      <c r="H6" s="38" t="s">
        <v>6</v>
      </c>
      <c r="I6" s="39" t="s">
        <v>2</v>
      </c>
      <c r="IU6" s="2" t="s">
        <v>20</v>
      </c>
    </row>
    <row r="7" spans="1:255" ht="21" customHeight="1" x14ac:dyDescent="0.25">
      <c r="A7" s="55"/>
      <c r="B7" s="10"/>
      <c r="C7" s="41" t="s">
        <v>1</v>
      </c>
      <c r="D7" s="41" t="s">
        <v>1</v>
      </c>
      <c r="E7" s="11"/>
      <c r="F7" s="41" t="s">
        <v>1</v>
      </c>
      <c r="G7" s="41" t="s">
        <v>7</v>
      </c>
      <c r="H7" s="40" t="s">
        <v>7</v>
      </c>
      <c r="I7" s="12"/>
    </row>
    <row r="8" spans="1:255" ht="20.100000000000001" customHeight="1" x14ac:dyDescent="0.25">
      <c r="A8" s="60"/>
      <c r="B8" s="13"/>
      <c r="C8" s="14"/>
      <c r="D8" s="14"/>
      <c r="E8" s="14"/>
      <c r="F8" s="14"/>
      <c r="G8" s="14"/>
      <c r="H8" s="14"/>
      <c r="I8" s="15"/>
    </row>
    <row r="9" spans="1:255" ht="20.100000000000001" customHeight="1" x14ac:dyDescent="0.3">
      <c r="A9" s="61" t="s">
        <v>10</v>
      </c>
      <c r="B9" s="16"/>
      <c r="C9" s="42">
        <v>1700</v>
      </c>
      <c r="D9" s="17"/>
      <c r="E9" s="17"/>
      <c r="F9" s="17"/>
      <c r="G9" s="18"/>
      <c r="H9" s="18"/>
      <c r="I9" s="56" t="s">
        <v>30</v>
      </c>
    </row>
    <row r="10" spans="1:255" ht="37.5" customHeight="1" x14ac:dyDescent="0.25">
      <c r="A10" s="62" t="s">
        <v>23</v>
      </c>
      <c r="B10" s="19"/>
      <c r="C10" s="17"/>
      <c r="D10" s="1">
        <f>IF(B$10&lt;=10000,0,IF(AND(B$10&gt;10000,B$10&lt;=15000),350,IF(AND(B$10&gt;15000,B$10&lt;=20000),500,700)))</f>
        <v>0</v>
      </c>
      <c r="E10" s="17"/>
      <c r="F10" s="17"/>
      <c r="G10" s="18"/>
      <c r="H10" s="18"/>
      <c r="I10" s="20"/>
    </row>
    <row r="11" spans="1:255" ht="20.100000000000001" customHeight="1" x14ac:dyDescent="0.25">
      <c r="A11" s="60"/>
      <c r="B11" s="21"/>
      <c r="C11" s="22"/>
      <c r="D11" s="22"/>
      <c r="E11" s="22"/>
      <c r="F11" s="22"/>
      <c r="G11" s="23"/>
      <c r="H11" s="23"/>
      <c r="I11" s="24"/>
    </row>
    <row r="12" spans="1:255" ht="20.100000000000001" customHeight="1" thickBot="1" x14ac:dyDescent="0.3">
      <c r="A12" s="63" t="s">
        <v>9</v>
      </c>
      <c r="B12" s="21"/>
      <c r="C12" s="49">
        <f>SUM(C9:C10)</f>
        <v>1700</v>
      </c>
      <c r="D12" s="49">
        <f>SUM(D10:D10)</f>
        <v>0</v>
      </c>
      <c r="E12" s="46"/>
      <c r="F12" s="22"/>
      <c r="G12" s="25"/>
      <c r="H12" s="23"/>
      <c r="I12" s="24"/>
    </row>
    <row r="13" spans="1:255" ht="16.5" customHeight="1" thickTop="1" x14ac:dyDescent="0.25">
      <c r="A13" s="60"/>
      <c r="B13" s="21"/>
      <c r="C13" s="22"/>
      <c r="D13" s="22"/>
      <c r="E13" s="22"/>
      <c r="F13" s="22"/>
      <c r="G13" s="26"/>
      <c r="H13" s="23"/>
      <c r="I13" s="24"/>
    </row>
    <row r="14" spans="1:255" ht="20.100000000000001" customHeight="1" x14ac:dyDescent="0.25">
      <c r="A14" s="60"/>
      <c r="B14" s="27"/>
      <c r="C14" s="21"/>
      <c r="D14" s="21"/>
      <c r="E14" s="22"/>
      <c r="F14" s="22"/>
      <c r="G14" s="23"/>
      <c r="H14" s="23"/>
      <c r="I14" s="24"/>
    </row>
    <row r="15" spans="1:255" s="31" customFormat="1" ht="18.95" customHeight="1" thickBot="1" x14ac:dyDescent="0.3">
      <c r="A15" s="63" t="s">
        <v>8</v>
      </c>
      <c r="B15" s="28"/>
      <c r="C15" s="21"/>
      <c r="D15" s="21"/>
      <c r="E15" s="58"/>
      <c r="F15" s="50">
        <f>+C12+D12</f>
        <v>1700</v>
      </c>
      <c r="G15" s="29"/>
      <c r="H15" s="51">
        <f>+F15+G15</f>
        <v>1700</v>
      </c>
      <c r="I15" s="30"/>
      <c r="IT15" s="2"/>
    </row>
    <row r="16" spans="1:255" ht="10.5" customHeight="1" thickTop="1" x14ac:dyDescent="0.25">
      <c r="A16" s="7"/>
      <c r="B16" s="6"/>
      <c r="C16" s="6"/>
      <c r="D16" s="6"/>
      <c r="E16" s="6"/>
      <c r="F16" s="6"/>
      <c r="G16" s="6"/>
      <c r="H16" s="6"/>
      <c r="I16" s="8"/>
    </row>
    <row r="17" spans="1:9" ht="15" customHeight="1" x14ac:dyDescent="0.25">
      <c r="A17" s="52" t="s">
        <v>16</v>
      </c>
      <c r="B17" s="6"/>
      <c r="C17" s="6"/>
      <c r="D17" s="6"/>
      <c r="E17" s="6"/>
      <c r="F17" s="6"/>
      <c r="G17" s="6"/>
      <c r="H17" s="6"/>
      <c r="I17" s="8"/>
    </row>
    <row r="18" spans="1:9" ht="6" customHeight="1" x14ac:dyDescent="0.25">
      <c r="A18" s="64"/>
      <c r="B18" s="6"/>
      <c r="C18" s="6"/>
      <c r="D18" s="6"/>
      <c r="E18" s="6"/>
      <c r="F18" s="6"/>
      <c r="G18" s="6"/>
      <c r="H18" s="6"/>
      <c r="I18" s="8"/>
    </row>
    <row r="19" spans="1:9" ht="66.75" customHeight="1" x14ac:dyDescent="0.25">
      <c r="A19" s="70" t="s">
        <v>17</v>
      </c>
      <c r="B19" s="71"/>
      <c r="C19" s="71"/>
      <c r="D19" s="71"/>
      <c r="E19" s="71"/>
      <c r="F19" s="71"/>
      <c r="G19" s="71"/>
      <c r="H19" s="71"/>
      <c r="I19" s="72"/>
    </row>
    <row r="20" spans="1:9" ht="15" customHeight="1" x14ac:dyDescent="0.25">
      <c r="A20" s="32"/>
      <c r="B20" s="6"/>
      <c r="C20" s="6"/>
      <c r="D20" s="6"/>
      <c r="E20" s="6"/>
      <c r="F20" s="6"/>
      <c r="G20" s="6"/>
      <c r="H20" s="6"/>
      <c r="I20" s="8"/>
    </row>
    <row r="21" spans="1:9" ht="15" customHeight="1" x14ac:dyDescent="0.25">
      <c r="A21" s="44" t="s">
        <v>3</v>
      </c>
      <c r="B21" s="59"/>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T6jFn0xhmqDCS3X6M41vrKk98eoC8FdAzUJbob0K20RMoqiI0j3/xXWJjvfBjVvUWE1eyXLsMQGjxYx6Vm4Wnw==" saltValue="dOcfddAypbtJ+1eRg7Mnwg==" spinCount="100000" sheet="1" objects="1" scenarios="1"/>
  <mergeCells count="5">
    <mergeCell ref="A19:I19"/>
    <mergeCell ref="A1:H1"/>
    <mergeCell ref="A2:H2"/>
    <mergeCell ref="A3:H3"/>
    <mergeCell ref="B4:D4"/>
  </mergeCells>
  <phoneticPr fontId="0" type="noConversion"/>
  <dataValidations count="2">
    <dataValidation type="whole" allowBlank="1" showInputMessage="1" showErrorMessage="1" errorTitle="Wrong data entered" error="Please enter a whole number" sqref="B10">
      <formula1>0</formula1>
      <formula2>50000</formula2>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2018-04-18T06:23:55Z</dcterms:modified>
</cp:coreProperties>
</file>